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fileSharing readOnlyRecommended="1"/>
  <workbookPr/>
  <mc:AlternateContent xmlns:mc="http://schemas.openxmlformats.org/markup-compatibility/2006">
    <mc:Choice Requires="x15">
      <x15ac:absPath xmlns:x15ac="http://schemas.microsoft.com/office/spreadsheetml/2010/11/ac" url="https://cityofcardiffcouncil-my.sharepoint.com/personal/kerry_trueman_cardiff_gov_uk/Documents/Council/"/>
    </mc:Choice>
  </mc:AlternateContent>
  <xr:revisionPtr revIDLastSave="0" documentId="8_{0D8A0F8F-27B4-43CB-A414-817EFE5A9251}" xr6:coauthVersionLast="47" xr6:coauthVersionMax="47" xr10:uidLastSave="{00000000-0000-0000-0000-000000000000}"/>
  <bookViews>
    <workbookView xWindow="-108" yWindow="-108" windowWidth="23256" windowHeight="13896" xr2:uid="{00000000-000D-0000-FFFF-FFFF00000000}"/>
  </bookViews>
  <sheets>
    <sheet name="Large Sites Forecast 2024" sheetId="6" r:id="rId1"/>
    <sheet name="Allocations Forecast 2024" sheetId="7" r:id="rId2"/>
    <sheet name="Small Sites calc 2024" sheetId="9" r:id="rId3"/>
  </sheets>
  <definedNames>
    <definedName name="_xlnm.Print_Area" localSheetId="1">'Allocations Forecast 2024'!$B$1:$W$28</definedName>
    <definedName name="_xlnm.Print_Area" localSheetId="0">'Large Sites Forecast 2024'!$B$1:$AE$126</definedName>
    <definedName name="_xlnm.Print_Titles" localSheetId="1">'Allocations Forecast 2024'!$1:$2</definedName>
    <definedName name="_xlnm.Print_Titles" localSheetId="0">'Large Sites Forecast 2024'!$1:$2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95" i="9" l="1"/>
  <c r="D11" i="7"/>
  <c r="Z5" i="6" l="1"/>
  <c r="Z8" i="6"/>
  <c r="Z9" i="6"/>
  <c r="Z10" i="6"/>
  <c r="Z11" i="6"/>
  <c r="Z12" i="6"/>
  <c r="Z13" i="6"/>
  <c r="Z14" i="6"/>
  <c r="Z15" i="6"/>
  <c r="Z16" i="6"/>
  <c r="Z17" i="6"/>
  <c r="Z18" i="6"/>
  <c r="Z19" i="6"/>
  <c r="Z20" i="6"/>
  <c r="Z21" i="6"/>
  <c r="Z22" i="6"/>
  <c r="Z23" i="6"/>
  <c r="Z24" i="6"/>
  <c r="Z25" i="6"/>
  <c r="Z26" i="6"/>
  <c r="Z27" i="6"/>
  <c r="Z28" i="6"/>
  <c r="Z29" i="6"/>
  <c r="Z30" i="6"/>
  <c r="Z31" i="6"/>
  <c r="Z32" i="6"/>
  <c r="Z33" i="6"/>
  <c r="Z34" i="6"/>
  <c r="Z35" i="6"/>
  <c r="Z36" i="6"/>
  <c r="Z37" i="6"/>
  <c r="Z38" i="6"/>
  <c r="Z39" i="6"/>
  <c r="Z40" i="6"/>
  <c r="Z41" i="6"/>
  <c r="Z42" i="6"/>
  <c r="Z43" i="6"/>
  <c r="Z44" i="6"/>
  <c r="Z45" i="6"/>
  <c r="Z46" i="6"/>
  <c r="Z47" i="6"/>
  <c r="Z48" i="6"/>
  <c r="Z49" i="6"/>
  <c r="Z50" i="6"/>
  <c r="Z51" i="6"/>
  <c r="Z52" i="6"/>
  <c r="Z53" i="6"/>
  <c r="Z54" i="6"/>
  <c r="Z55" i="6"/>
  <c r="Z56" i="6"/>
  <c r="Z57" i="6"/>
  <c r="Z58" i="6"/>
  <c r="Z59" i="6"/>
  <c r="Z60" i="6"/>
  <c r="Z61" i="6"/>
  <c r="Z62" i="6"/>
  <c r="Z63" i="6"/>
  <c r="Z64" i="6"/>
  <c r="Z65" i="6"/>
  <c r="Z66" i="6"/>
  <c r="Z67" i="6"/>
  <c r="Z68" i="6"/>
  <c r="Z69" i="6"/>
  <c r="Z70" i="6"/>
  <c r="Z71" i="6"/>
  <c r="Z72" i="6"/>
  <c r="Z73" i="6"/>
  <c r="Z74" i="6"/>
  <c r="Z75" i="6"/>
  <c r="Z76" i="6"/>
  <c r="Z77" i="6"/>
  <c r="Z78" i="6"/>
  <c r="Z79" i="6"/>
  <c r="Z80" i="6"/>
  <c r="Z81" i="6"/>
  <c r="Z82" i="6"/>
  <c r="Z83" i="6"/>
  <c r="Z84" i="6"/>
  <c r="Z85" i="6"/>
  <c r="Z86" i="6"/>
  <c r="Z87" i="6"/>
  <c r="Z88" i="6"/>
  <c r="Z89" i="6"/>
  <c r="Z90" i="6"/>
  <c r="Z91" i="6"/>
  <c r="Z92" i="6"/>
  <c r="Z93" i="6"/>
  <c r="Z94" i="6"/>
  <c r="Z95" i="6"/>
  <c r="Z96" i="6"/>
  <c r="Z97" i="6"/>
  <c r="Z98" i="6"/>
  <c r="Z99" i="6"/>
  <c r="Z100" i="6"/>
  <c r="Z101" i="6"/>
  <c r="Z102" i="6"/>
  <c r="Z103" i="6"/>
  <c r="Z104" i="6"/>
  <c r="Z105" i="6"/>
  <c r="Z106" i="6"/>
  <c r="Z107" i="6"/>
  <c r="Z108" i="6"/>
  <c r="Z109" i="6"/>
  <c r="Z110" i="6"/>
  <c r="Z111" i="6"/>
  <c r="Z112" i="6"/>
  <c r="Z113" i="6"/>
  <c r="Z114" i="6"/>
  <c r="Z115" i="6"/>
  <c r="Z116" i="6"/>
  <c r="Z117" i="6"/>
  <c r="Z118" i="6"/>
  <c r="Z119" i="6"/>
  <c r="Z120" i="6"/>
  <c r="Z121" i="6"/>
  <c r="Z122" i="6"/>
  <c r="Z123" i="6"/>
  <c r="Z4" i="6"/>
  <c r="Y122" i="6"/>
  <c r="M193" i="9"/>
  <c r="N193" i="9"/>
  <c r="N195" i="9" l="1"/>
  <c r="M195" i="9"/>
  <c r="V19" i="7"/>
  <c r="V20" i="7"/>
  <c r="V21" i="7"/>
  <c r="V22" i="7"/>
  <c r="V23" i="7"/>
  <c r="V24" i="7"/>
  <c r="V18" i="7"/>
  <c r="V5" i="7"/>
  <c r="V6" i="7"/>
  <c r="V7" i="7"/>
  <c r="V8" i="7"/>
  <c r="V9" i="7"/>
  <c r="V10" i="7"/>
  <c r="V4" i="7"/>
  <c r="E25" i="7"/>
  <c r="F25" i="7"/>
  <c r="G25" i="7"/>
  <c r="H25" i="7"/>
  <c r="I25" i="7"/>
  <c r="J25" i="7"/>
  <c r="K25" i="7"/>
  <c r="L25" i="7"/>
  <c r="M25" i="7"/>
  <c r="N25" i="7"/>
  <c r="O25" i="7"/>
  <c r="P25" i="7"/>
  <c r="Q25" i="7"/>
  <c r="R25" i="7"/>
  <c r="S25" i="7"/>
  <c r="T25" i="7"/>
  <c r="E15" i="7"/>
  <c r="F15" i="7"/>
  <c r="G15" i="7"/>
  <c r="H15" i="7"/>
  <c r="I15" i="7"/>
  <c r="J15" i="7"/>
  <c r="K15" i="7"/>
  <c r="L15" i="7"/>
  <c r="M15" i="7"/>
  <c r="N15" i="7"/>
  <c r="O15" i="7"/>
  <c r="P15" i="7"/>
  <c r="Q15" i="7"/>
  <c r="R15" i="7"/>
  <c r="S15" i="7"/>
  <c r="T15" i="7"/>
  <c r="E11" i="7"/>
  <c r="E27" i="7" s="1"/>
  <c r="F11" i="7"/>
  <c r="G11" i="7"/>
  <c r="H11" i="7"/>
  <c r="I11" i="7"/>
  <c r="J11" i="7"/>
  <c r="K11" i="7"/>
  <c r="L11" i="7"/>
  <c r="M11" i="7"/>
  <c r="N11" i="7"/>
  <c r="O11" i="7"/>
  <c r="P11" i="7"/>
  <c r="Q11" i="7"/>
  <c r="Q27" i="7" s="1"/>
  <c r="R11" i="7"/>
  <c r="R27" i="7" s="1"/>
  <c r="S11" i="7"/>
  <c r="S27" i="7" s="1"/>
  <c r="T11" i="7"/>
  <c r="T27" i="7" l="1"/>
  <c r="P27" i="7"/>
  <c r="F27" i="7"/>
  <c r="O27" i="7"/>
  <c r="N27" i="7"/>
  <c r="H27" i="7"/>
  <c r="G27" i="7"/>
  <c r="K27" i="7"/>
  <c r="M27" i="7"/>
  <c r="J27" i="7"/>
  <c r="I27" i="7"/>
  <c r="L27" i="7"/>
  <c r="V25" i="7"/>
  <c r="V11" i="7"/>
  <c r="U18" i="7" l="1"/>
  <c r="U19" i="7"/>
  <c r="U20" i="7"/>
  <c r="U21" i="7"/>
  <c r="U22" i="7"/>
  <c r="U23" i="7"/>
  <c r="U24" i="7"/>
  <c r="U4" i="7"/>
  <c r="W4" i="7" s="1"/>
  <c r="U5" i="7"/>
  <c r="W5" i="7" s="1"/>
  <c r="U6" i="7"/>
  <c r="W6" i="7" s="1"/>
  <c r="U7" i="7"/>
  <c r="U8" i="7"/>
  <c r="W8" i="7" s="1"/>
  <c r="U9" i="7"/>
  <c r="W9" i="7" s="1"/>
  <c r="D15" i="7"/>
  <c r="D25" i="7"/>
  <c r="W7" i="7" l="1"/>
  <c r="W22" i="7"/>
  <c r="W20" i="7"/>
  <c r="W21" i="7"/>
  <c r="W24" i="7"/>
  <c r="W23" i="7"/>
  <c r="U25" i="7"/>
  <c r="D27" i="7"/>
  <c r="J124" i="6" l="1"/>
  <c r="H7" i="6"/>
  <c r="H6" i="6"/>
  <c r="Y47" i="6" l="1"/>
  <c r="Y90" i="6"/>
  <c r="AA47" i="6" l="1"/>
  <c r="AA90" i="6"/>
  <c r="V14" i="7" l="1"/>
  <c r="U14" i="7"/>
  <c r="V13" i="7"/>
  <c r="U13" i="7"/>
  <c r="U10" i="7"/>
  <c r="U11" i="7" l="1"/>
  <c r="V15" i="7"/>
  <c r="V27" i="7" s="1"/>
  <c r="W14" i="7"/>
  <c r="U15" i="7"/>
  <c r="W10" i="7"/>
  <c r="W13" i="7"/>
  <c r="W19" i="7"/>
  <c r="U27" i="7" l="1"/>
  <c r="I7" i="6"/>
  <c r="I6" i="6"/>
  <c r="K7" i="6"/>
  <c r="K6" i="6"/>
  <c r="L7" i="6"/>
  <c r="L6" i="6"/>
  <c r="M6" i="6"/>
  <c r="N6" i="6"/>
  <c r="O6" i="6"/>
  <c r="M7" i="6"/>
  <c r="N7" i="6"/>
  <c r="O7" i="6"/>
  <c r="P7" i="6"/>
  <c r="P6" i="6"/>
  <c r="Q7" i="6"/>
  <c r="R7" i="6"/>
  <c r="S7" i="6"/>
  <c r="T7" i="6"/>
  <c r="U7" i="6"/>
  <c r="V7" i="6"/>
  <c r="Q6" i="6"/>
  <c r="R6" i="6"/>
  <c r="S6" i="6"/>
  <c r="T6" i="6"/>
  <c r="U6" i="6"/>
  <c r="V6" i="6"/>
  <c r="X124" i="6"/>
  <c r="W124" i="6"/>
  <c r="W126" i="6" s="1"/>
  <c r="G124" i="6"/>
  <c r="Y123" i="6"/>
  <c r="Y121" i="6"/>
  <c r="Y120" i="6"/>
  <c r="Y119" i="6"/>
  <c r="Y118" i="6"/>
  <c r="Y117" i="6"/>
  <c r="Y116" i="6"/>
  <c r="Y115" i="6"/>
  <c r="Y114" i="6"/>
  <c r="Y113" i="6"/>
  <c r="Y112" i="6"/>
  <c r="Y111" i="6"/>
  <c r="Y110" i="6"/>
  <c r="Y109" i="6"/>
  <c r="Y108" i="6"/>
  <c r="Y107" i="6"/>
  <c r="Y106" i="6"/>
  <c r="Y105" i="6"/>
  <c r="Y104" i="6"/>
  <c r="Y103" i="6"/>
  <c r="Y102" i="6"/>
  <c r="Y101" i="6"/>
  <c r="Y100" i="6"/>
  <c r="Y99" i="6"/>
  <c r="Y98" i="6"/>
  <c r="Y97" i="6"/>
  <c r="Y96" i="6"/>
  <c r="Y95" i="6"/>
  <c r="Y94" i="6"/>
  <c r="Y93" i="6"/>
  <c r="Y92" i="6"/>
  <c r="Y91" i="6"/>
  <c r="Y89" i="6"/>
  <c r="Y88" i="6"/>
  <c r="Y87" i="6"/>
  <c r="Y86" i="6"/>
  <c r="Y85" i="6"/>
  <c r="Y84" i="6"/>
  <c r="Y83" i="6"/>
  <c r="Y82" i="6"/>
  <c r="Y81" i="6"/>
  <c r="Y80" i="6"/>
  <c r="Y79" i="6"/>
  <c r="Y78" i="6"/>
  <c r="Y77" i="6"/>
  <c r="Y76" i="6"/>
  <c r="Y75" i="6"/>
  <c r="Y74" i="6"/>
  <c r="Y73" i="6"/>
  <c r="Y72" i="6"/>
  <c r="Y71" i="6"/>
  <c r="Y70" i="6"/>
  <c r="Y69" i="6"/>
  <c r="Y68" i="6"/>
  <c r="Y67" i="6"/>
  <c r="Y66" i="6"/>
  <c r="Y65" i="6"/>
  <c r="Y64" i="6"/>
  <c r="Y63" i="6"/>
  <c r="Y62" i="6"/>
  <c r="Y61" i="6"/>
  <c r="Y60" i="6"/>
  <c r="Y59" i="6"/>
  <c r="Y58" i="6"/>
  <c r="Y57" i="6"/>
  <c r="Y56" i="6"/>
  <c r="Y55" i="6"/>
  <c r="Y54" i="6"/>
  <c r="Y53" i="6"/>
  <c r="Y52" i="6"/>
  <c r="Y51" i="6"/>
  <c r="Y50" i="6"/>
  <c r="Y49" i="6"/>
  <c r="Y48" i="6"/>
  <c r="Y46" i="6"/>
  <c r="Y45" i="6"/>
  <c r="Y44" i="6"/>
  <c r="Y43" i="6"/>
  <c r="Y42" i="6"/>
  <c r="Y41" i="6"/>
  <c r="Y40" i="6"/>
  <c r="Y39" i="6"/>
  <c r="Y38" i="6"/>
  <c r="Y37" i="6"/>
  <c r="Y36" i="6"/>
  <c r="Y35" i="6"/>
  <c r="Y34" i="6"/>
  <c r="Y33" i="6"/>
  <c r="Y32" i="6"/>
  <c r="Y31" i="6"/>
  <c r="Y30" i="6"/>
  <c r="Y29" i="6"/>
  <c r="Y28" i="6"/>
  <c r="Y27" i="6"/>
  <c r="Y26" i="6"/>
  <c r="Y25" i="6"/>
  <c r="Y24" i="6"/>
  <c r="Y23" i="6"/>
  <c r="Y22" i="6"/>
  <c r="Y21" i="6"/>
  <c r="Y20" i="6"/>
  <c r="I12" i="6"/>
  <c r="H12" i="6"/>
  <c r="I11" i="6"/>
  <c r="H11" i="6"/>
  <c r="Y5" i="6"/>
  <c r="Y4" i="6"/>
  <c r="T124" i="6" l="1"/>
  <c r="N124" i="6"/>
  <c r="N126" i="6" s="1"/>
  <c r="AA87" i="6"/>
  <c r="AA104" i="6"/>
  <c r="AA39" i="6"/>
  <c r="AA48" i="6"/>
  <c r="AA56" i="6"/>
  <c r="AA72" i="6"/>
  <c r="AA97" i="6"/>
  <c r="AA105" i="6"/>
  <c r="AA22" i="6"/>
  <c r="AA71" i="6"/>
  <c r="AA96" i="6"/>
  <c r="AA32" i="6"/>
  <c r="AA49" i="6"/>
  <c r="AA81" i="6"/>
  <c r="AA89" i="6"/>
  <c r="AA98" i="6"/>
  <c r="AA106" i="6"/>
  <c r="AA114" i="6"/>
  <c r="AA123" i="6"/>
  <c r="AA33" i="6"/>
  <c r="AA50" i="6"/>
  <c r="AA66" i="6"/>
  <c r="AA74" i="6"/>
  <c r="AA99" i="6"/>
  <c r="AA107" i="6"/>
  <c r="AA115" i="6"/>
  <c r="AA59" i="6"/>
  <c r="AA67" i="6"/>
  <c r="AA108" i="6"/>
  <c r="AA46" i="6"/>
  <c r="AA52" i="6"/>
  <c r="AA79" i="6"/>
  <c r="AA25" i="6"/>
  <c r="AA84" i="6"/>
  <c r="AA20" i="6"/>
  <c r="AA36" i="6"/>
  <c r="AA44" i="6"/>
  <c r="AA61" i="6"/>
  <c r="AA77" i="6"/>
  <c r="AA94" i="6"/>
  <c r="AA102" i="6"/>
  <c r="AA35" i="6"/>
  <c r="AA29" i="6"/>
  <c r="AA62" i="6"/>
  <c r="AA70" i="6"/>
  <c r="AA78" i="6"/>
  <c r="AA95" i="6"/>
  <c r="AA111" i="6"/>
  <c r="AA119" i="6"/>
  <c r="AA121" i="6"/>
  <c r="Z6" i="6"/>
  <c r="AA4" i="6"/>
  <c r="Z7" i="6"/>
  <c r="P124" i="6"/>
  <c r="P126" i="6" s="1"/>
  <c r="L124" i="6"/>
  <c r="L126" i="6" s="1"/>
  <c r="S124" i="6"/>
  <c r="S126" i="6" s="1"/>
  <c r="M124" i="6"/>
  <c r="K124" i="6"/>
  <c r="R124" i="6"/>
  <c r="R126" i="6" s="1"/>
  <c r="Q124" i="6"/>
  <c r="Q126" i="6" s="1"/>
  <c r="AA120" i="6"/>
  <c r="V124" i="6"/>
  <c r="V126" i="6" s="1"/>
  <c r="I124" i="6"/>
  <c r="U124" i="6"/>
  <c r="U126" i="6" s="1"/>
  <c r="O124" i="6"/>
  <c r="O126" i="6" s="1"/>
  <c r="AA54" i="6"/>
  <c r="X126" i="6"/>
  <c r="J126" i="6"/>
  <c r="AA34" i="6"/>
  <c r="AA113" i="6"/>
  <c r="AA57" i="6"/>
  <c r="T126" i="6"/>
  <c r="AA24" i="6"/>
  <c r="AA31" i="6"/>
  <c r="AA5" i="6"/>
  <c r="AA41" i="6"/>
  <c r="Y7" i="6"/>
  <c r="AA7" i="6" s="1"/>
  <c r="Y6" i="6"/>
  <c r="AA100" i="6"/>
  <c r="AA80" i="6"/>
  <c r="AA86" i="6"/>
  <c r="AA38" i="6"/>
  <c r="AA60" i="6"/>
  <c r="AA64" i="6"/>
  <c r="AA82" i="6"/>
  <c r="AA42" i="6"/>
  <c r="AA45" i="6"/>
  <c r="AA53" i="6"/>
  <c r="AA68" i="6"/>
  <c r="AA28" i="6"/>
  <c r="AA27" i="6"/>
  <c r="AA76" i="6"/>
  <c r="AA92" i="6"/>
  <c r="AA110" i="6"/>
  <c r="AA69" i="6"/>
  <c r="AA88" i="6"/>
  <c r="AA30" i="6"/>
  <c r="AA43" i="6"/>
  <c r="AA55" i="6"/>
  <c r="H124" i="6"/>
  <c r="AA21" i="6"/>
  <c r="AA37" i="6"/>
  <c r="AA109" i="6"/>
  <c r="AA26" i="6"/>
  <c r="AA40" i="6"/>
  <c r="AA63" i="6"/>
  <c r="AA73" i="6"/>
  <c r="AA101" i="6"/>
  <c r="AA117" i="6"/>
  <c r="AA122" i="6"/>
  <c r="AA23" i="6"/>
  <c r="AA116" i="6"/>
  <c r="AA75" i="6"/>
  <c r="AA83" i="6"/>
  <c r="AA103" i="6"/>
  <c r="AA91" i="6"/>
  <c r="AA51" i="6"/>
  <c r="AA58" i="6"/>
  <c r="AA65" i="6"/>
  <c r="AA85" i="6"/>
  <c r="AA93" i="6"/>
  <c r="AA112" i="6"/>
  <c r="AA118" i="6"/>
  <c r="Y124" i="6" l="1"/>
  <c r="K126" i="6"/>
  <c r="Z124" i="6"/>
  <c r="AA6" i="6"/>
  <c r="AA124" i="6" s="1"/>
  <c r="M126" i="6"/>
  <c r="Y126"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Strangis, James</author>
  </authors>
  <commentList>
    <comment ref="J1" authorId="0" shapeId="0" xr:uid="{7CDA8547-40E6-46FC-845A-18FC9E621ACA}">
      <text>
        <r>
          <rPr>
            <b/>
            <sz val="9"/>
            <color indexed="81"/>
            <rFont val="Tahoma"/>
            <family val="2"/>
          </rPr>
          <t>Strangis, James:</t>
        </r>
        <r>
          <rPr>
            <sz val="9"/>
            <color indexed="81"/>
            <rFont val="Tahoma"/>
            <family val="2"/>
          </rPr>
          <t xml:space="preserve">
Sites or the phases of sites which are under construction (relating only to the area
where building is in progress).</t>
        </r>
      </text>
    </comment>
    <comment ref="K1" authorId="0" shapeId="0" xr:uid="{A3E05E6E-AE07-4772-BF3F-40E3F974A949}">
      <text>
        <r>
          <rPr>
            <b/>
            <sz val="9"/>
            <color indexed="81"/>
            <rFont val="Tahoma"/>
            <family val="2"/>
          </rPr>
          <t>Strangis, James:</t>
        </r>
        <r>
          <rPr>
            <sz val="9"/>
            <color indexed="81"/>
            <rFont val="Tahoma"/>
            <family val="2"/>
          </rPr>
          <t xml:space="preserve">
Sites or the phases of sites where development either can commence immediately
or the constraint on development is likely to be removed so that there is reasonable time for
dwellings to be completed within 5 years.</t>
        </r>
      </text>
    </comment>
    <comment ref="W2" authorId="0" shapeId="0" xr:uid="{23171D2C-1B21-476A-9D35-DEAB738160AD}">
      <text>
        <r>
          <rPr>
            <b/>
            <sz val="9"/>
            <color indexed="81"/>
            <rFont val="Tahoma"/>
            <family val="2"/>
          </rPr>
          <t>Strangis, James:</t>
        </r>
        <r>
          <rPr>
            <sz val="9"/>
            <color indexed="81"/>
            <rFont val="Tahoma"/>
            <family val="2"/>
          </rPr>
          <t xml:space="preserve">
Sites or phases of sites where the Study Group agree that it is not financially
viable to develop the site due to market conditions, but which are otherwise free from constraints.
(Although Category 3 sites will not form part of the 5-year supply, their identification may assist local planning authorities, developers and landowners in finding opportunities to improve site viability and deliverability.)</t>
        </r>
      </text>
    </comment>
    <comment ref="X2" authorId="0" shapeId="0" xr:uid="{FC70E324-363F-4F11-8663-C50E148D50DE}">
      <text>
        <r>
          <rPr>
            <b/>
            <sz val="9"/>
            <color indexed="81"/>
            <rFont val="Tahoma"/>
            <family val="2"/>
          </rPr>
          <t>Strangis, James:</t>
        </r>
        <r>
          <rPr>
            <sz val="9"/>
            <color indexed="81"/>
            <rFont val="Tahoma"/>
            <family val="2"/>
          </rPr>
          <t xml:space="preserve">
Sites or the phases of sites where development is unlikely within 5 years by virtue
of major physical constraints or other constraints as agreed by the Study Group.</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Strangis, James</author>
  </authors>
  <commentList>
    <comment ref="F1" authorId="0" shapeId="0" xr:uid="{364CEDB3-988C-42B1-A6A1-FBF27B717B8C}">
      <text>
        <r>
          <rPr>
            <b/>
            <sz val="9"/>
            <color indexed="81"/>
            <rFont val="Tahoma"/>
            <family val="2"/>
          </rPr>
          <t>Strangis, James:</t>
        </r>
        <r>
          <rPr>
            <sz val="9"/>
            <color indexed="81"/>
            <rFont val="Tahoma"/>
            <family val="2"/>
          </rPr>
          <t xml:space="preserve">
Sites or the phases of sites which are under construction (relating only to the area
where building is in progress).</t>
        </r>
      </text>
    </comment>
    <comment ref="G1" authorId="0" shapeId="0" xr:uid="{35F36B98-0258-4FEA-A34D-E999724FEF4F}">
      <text>
        <r>
          <rPr>
            <b/>
            <sz val="9"/>
            <color indexed="81"/>
            <rFont val="Tahoma"/>
            <family val="2"/>
          </rPr>
          <t>Strangis, James:</t>
        </r>
        <r>
          <rPr>
            <sz val="9"/>
            <color indexed="81"/>
            <rFont val="Tahoma"/>
            <family val="2"/>
          </rPr>
          <t xml:space="preserve">
Sites or the phases of sites where development either can commence immediately
or the constraint on development is likely to be removed so that there is reasonable time for
dwellings to be completed within 5 years.</t>
        </r>
      </text>
    </comment>
    <comment ref="S2" authorId="0" shapeId="0" xr:uid="{DFD7BE65-BAA4-4D84-9F0A-3F33C1B65106}">
      <text>
        <r>
          <rPr>
            <b/>
            <sz val="9"/>
            <color indexed="81"/>
            <rFont val="Tahoma"/>
            <family val="2"/>
          </rPr>
          <t>Strangis, James:</t>
        </r>
        <r>
          <rPr>
            <sz val="9"/>
            <color indexed="81"/>
            <rFont val="Tahoma"/>
            <family val="2"/>
          </rPr>
          <t xml:space="preserve">
Sites or phases of sites where the Study Group agree that it is not financially
viable to develop the site due to market conditions, but which are otherwise free from constraints.
(Although Category 3 sites will not form part of the 5-year supply, their identification may assist local planning authorities, developers and landowners in finding opportunities to improve site viability and deliverability.)</t>
        </r>
      </text>
    </comment>
    <comment ref="T2" authorId="0" shapeId="0" xr:uid="{BF21DC31-87B5-42BA-BCD2-9AB608BA3A3B}">
      <text>
        <r>
          <rPr>
            <b/>
            <sz val="9"/>
            <color indexed="81"/>
            <rFont val="Tahoma"/>
            <family val="2"/>
          </rPr>
          <t>Strangis, James:</t>
        </r>
        <r>
          <rPr>
            <sz val="9"/>
            <color indexed="81"/>
            <rFont val="Tahoma"/>
            <family val="2"/>
          </rPr>
          <t xml:space="preserve">
Sites or the phases of sites where development is unlikely within 5 years by virtue
of major physical constraints or other constraints as agreed by the Study Group.</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tc={1ECCF6DC-0027-4C4C-9F81-5C97DB1E9608}</author>
  </authors>
  <commentList>
    <comment ref="D147" authorId="0" shapeId="0" xr:uid="{1ECCF6DC-0027-4C4C-9F81-5C97DB1E9608}">
      <text>
        <t>[Threaded comment]
Your version of Excel allows you to read this threaded comment; however, any edits to it will get removed if the file is opened in a newer version of Excel. Learn more: https://go.microsoft.com/fwlink/?linkid=870924
Comment:
    Amended to 1 unit</t>
      </text>
    </comment>
  </commentList>
</comments>
</file>

<file path=xl/sharedStrings.xml><?xml version="1.0" encoding="utf-8"?>
<sst xmlns="http://schemas.openxmlformats.org/spreadsheetml/2006/main" count="3353" uniqueCount="1306">
  <si>
    <t>Tenure</t>
  </si>
  <si>
    <t>With Consent or Subject to Section 106</t>
  </si>
  <si>
    <t>Site Ref</t>
  </si>
  <si>
    <t>Electoral Division</t>
  </si>
  <si>
    <t>Address</t>
  </si>
  <si>
    <t>Total Capacity</t>
  </si>
  <si>
    <t>Units Rmng</t>
  </si>
  <si>
    <t>Cat 1 (U/C)</t>
  </si>
  <si>
    <t>Cat 3</t>
  </si>
  <si>
    <t>Cat 4</t>
  </si>
  <si>
    <t>Dwellings not started</t>
  </si>
  <si>
    <t>Planning Status</t>
  </si>
  <si>
    <t>JHLAS History/First Appeared in 5 Year Supply</t>
  </si>
  <si>
    <t>A</t>
  </si>
  <si>
    <t>Priv</t>
  </si>
  <si>
    <t>LDP Allocation</t>
  </si>
  <si>
    <t>BU107A</t>
  </si>
  <si>
    <t>Butetown</t>
  </si>
  <si>
    <t>Affordable</t>
  </si>
  <si>
    <t>BU107B</t>
  </si>
  <si>
    <t>-</t>
  </si>
  <si>
    <t>Grangetown</t>
  </si>
  <si>
    <t>Ferry Road, Gas Works Site</t>
  </si>
  <si>
    <t>C</t>
  </si>
  <si>
    <t>Creigiau St Fagans</t>
  </si>
  <si>
    <t>Radyr</t>
  </si>
  <si>
    <t>Under construction</t>
  </si>
  <si>
    <t>With Planning Permission</t>
  </si>
  <si>
    <t>Creigiau/St Fagans</t>
  </si>
  <si>
    <t>D</t>
  </si>
  <si>
    <t>CR30A</t>
  </si>
  <si>
    <t>CR30B</t>
  </si>
  <si>
    <t>E</t>
  </si>
  <si>
    <t>CR31A</t>
  </si>
  <si>
    <t>South of Creigiau (Strategic Site E)</t>
  </si>
  <si>
    <t>CR31B</t>
  </si>
  <si>
    <t>South of Creigiau (Strategic Site E) (30% AH LDP Target)</t>
  </si>
  <si>
    <t>F</t>
  </si>
  <si>
    <t>LV134 (A)</t>
  </si>
  <si>
    <t>Lisvane</t>
  </si>
  <si>
    <t>LV134 (B)</t>
  </si>
  <si>
    <t>G</t>
  </si>
  <si>
    <t>Pontprennau/ Old St. M</t>
  </si>
  <si>
    <t>Under Construction</t>
  </si>
  <si>
    <t>Adamsdown</t>
  </si>
  <si>
    <t>AD242</t>
  </si>
  <si>
    <t>Riva Bingo, Agate Street</t>
  </si>
  <si>
    <t>AD259</t>
  </si>
  <si>
    <t>4-6 Broadway</t>
  </si>
  <si>
    <t>AD261</t>
  </si>
  <si>
    <t>Longcross House, Longcross Street</t>
  </si>
  <si>
    <t>BU123</t>
  </si>
  <si>
    <t>Brandon Tool Hire 151 Bute St (CCHA)</t>
  </si>
  <si>
    <t>BU132</t>
  </si>
  <si>
    <t>The Wharf, 121 Schooner Way</t>
  </si>
  <si>
    <t>s106</t>
  </si>
  <si>
    <t>BU145</t>
  </si>
  <si>
    <t>BU147</t>
  </si>
  <si>
    <t>Cardiff Bay Train Station</t>
  </si>
  <si>
    <t>Canton</t>
  </si>
  <si>
    <t>Former Arjo Wiggins Paper Mill Site, Paper Mill Road</t>
  </si>
  <si>
    <t>CN183</t>
  </si>
  <si>
    <t>Duke of Clarence Hotel, 48 Clive Road</t>
  </si>
  <si>
    <t>Cathays</t>
  </si>
  <si>
    <t>Ely</t>
  </si>
  <si>
    <t>EL95</t>
  </si>
  <si>
    <t>84-86 Sevenoaks Road</t>
  </si>
  <si>
    <t>GR158</t>
  </si>
  <si>
    <t>Cardiff Pointe (Figurehead Homes)</t>
  </si>
  <si>
    <t>St Pauls Church, Llanmaes St</t>
  </si>
  <si>
    <t>H1.1</t>
  </si>
  <si>
    <t>Trowbridge</t>
  </si>
  <si>
    <t>H1.1 Land at Areas 9-12, St Mellons</t>
  </si>
  <si>
    <t>Llandaff</t>
  </si>
  <si>
    <t>LD134A</t>
  </si>
  <si>
    <t>BBC Llantrisant Road</t>
  </si>
  <si>
    <t>LD134B</t>
  </si>
  <si>
    <t>Llanrumney</t>
  </si>
  <si>
    <t>Former Llanrumney High School, Ball Road</t>
  </si>
  <si>
    <t>Former Llanrumney High School, Ball Road (Affordable)</t>
  </si>
  <si>
    <t>Llanishen</t>
  </si>
  <si>
    <t>LV06</t>
  </si>
  <si>
    <t>Land south of Lisvane Road</t>
  </si>
  <si>
    <t>Wholly included 2012. In 2010 20 units in 5 ys, 20 in 3(i).</t>
  </si>
  <si>
    <t>LV76</t>
  </si>
  <si>
    <t>Land N of Lisvane Rd (Balmoral Close)</t>
  </si>
  <si>
    <t>Plasnewydd</t>
  </si>
  <si>
    <t>Pentwyn</t>
  </si>
  <si>
    <t>PW26</t>
  </si>
  <si>
    <t>56 Wern Goch West</t>
  </si>
  <si>
    <t>RO129</t>
  </si>
  <si>
    <t>Penylan</t>
  </si>
  <si>
    <t>Colchester Motor Company, Colchester Avenue</t>
  </si>
  <si>
    <t>RU105</t>
  </si>
  <si>
    <t>Rumney</t>
  </si>
  <si>
    <t>H1.6 Land at former St John's College/Land at Greenway Road</t>
  </si>
  <si>
    <t>LDP allocation / with consent. Anticipated within 5 years.</t>
  </si>
  <si>
    <t>Riverside</t>
  </si>
  <si>
    <t>Splott</t>
  </si>
  <si>
    <t>Land at De Clare Drive. Taff HA</t>
  </si>
  <si>
    <t>TR157A</t>
  </si>
  <si>
    <t>St Mellons Community Centre, Crickhowell Road.</t>
  </si>
  <si>
    <t>TR158</t>
  </si>
  <si>
    <t>TR160A</t>
  </si>
  <si>
    <t>Land off Willowbrook Drive</t>
  </si>
  <si>
    <t>TR160B</t>
  </si>
  <si>
    <t>Land off Willowbrook Drive (Affordable)</t>
  </si>
  <si>
    <t>Whitchurch Hospital</t>
  </si>
  <si>
    <t>CN145</t>
  </si>
  <si>
    <t>Grand Total All Sites</t>
  </si>
  <si>
    <t>New Site. Refurbishment complete. C3 new build link building to follow? Review next year.</t>
  </si>
  <si>
    <t>LR48A</t>
  </si>
  <si>
    <t>LR48B</t>
  </si>
  <si>
    <t>2025</t>
  </si>
  <si>
    <t>2026</t>
  </si>
  <si>
    <t>RA77</t>
  </si>
  <si>
    <t>Council housing scheme. Demolition complete</t>
  </si>
  <si>
    <t>SM75A</t>
  </si>
  <si>
    <t>SM75B</t>
  </si>
  <si>
    <t>RA71</t>
  </si>
  <si>
    <t>HA</t>
  </si>
  <si>
    <t>ITEC Training Solutions,  6 Curran Road Crawshay Court</t>
  </si>
  <si>
    <t>BU160</t>
  </si>
  <si>
    <t>The Paddle Steamer, Loudon Square</t>
  </si>
  <si>
    <t>New site PROPOSED DEMOLITION OF EXISTING STRUCTURES AND REDEVELOPMENT FOR AFFORDABLE APARTMENTS AND ASSOCIATED WORKS</t>
  </si>
  <si>
    <t>637 Cowbridge Road East</t>
  </si>
  <si>
    <t>CN194</t>
  </si>
  <si>
    <t>CS278</t>
  </si>
  <si>
    <t>14 High Street</t>
  </si>
  <si>
    <t>CS280</t>
  </si>
  <si>
    <t>8 Cefn Coed Road</t>
  </si>
  <si>
    <t>Cyncoed</t>
  </si>
  <si>
    <t>CY169</t>
  </si>
  <si>
    <t>17-41 Clearwater Way</t>
  </si>
  <si>
    <t>GR192</t>
  </si>
  <si>
    <t>New site. ERECTION OF A RESIDENTIAL DEVELOPMENT OF 74 UNITS WITH ASSOCIATED INFRASTRUCTURE AND ENGINEERING WORKS</t>
  </si>
  <si>
    <t>Track 2000, 54B Penarth Road</t>
  </si>
  <si>
    <t>PL270</t>
  </si>
  <si>
    <t>160-166 Strathnairn Street</t>
  </si>
  <si>
    <t>PW29</t>
  </si>
  <si>
    <t>Former Police Station, Maelfa</t>
  </si>
  <si>
    <t>RA78</t>
  </si>
  <si>
    <t>45-47 Drysgol Road</t>
  </si>
  <si>
    <t>RU117A</t>
  </si>
  <si>
    <t>Eastern High School, Newport Road</t>
  </si>
  <si>
    <t>RU117B</t>
  </si>
  <si>
    <t>LV134C</t>
  </si>
  <si>
    <t>Churchlands 2A, Redrow Homes</t>
  </si>
  <si>
    <t>LV134D</t>
  </si>
  <si>
    <t>Churchlands 2B, Redrow Homes</t>
  </si>
  <si>
    <t>Developer to advise</t>
  </si>
  <si>
    <t>LV134E</t>
  </si>
  <si>
    <t>LV134Eii</t>
  </si>
  <si>
    <t>RA71ii</t>
  </si>
  <si>
    <t>RA72C</t>
  </si>
  <si>
    <t>RA72Cii</t>
  </si>
  <si>
    <t>Phase 1B, Land North of Llantrisant Road Bellway Homes Limited (Affordable)</t>
  </si>
  <si>
    <t>Fairwater</t>
  </si>
  <si>
    <t>FA107</t>
  </si>
  <si>
    <t>FA109</t>
  </si>
  <si>
    <t>CR30Aii</t>
  </si>
  <si>
    <t>North of Junction 33 (Strategic Site D) Outline residue (Private)</t>
  </si>
  <si>
    <t>North of Junction 33 (Strategic Site D) Outline residue (30% AH LDP Target)</t>
  </si>
  <si>
    <t>Churchlands Residue (Private) Outline for 1,000 units (Residue at 1st April)</t>
  </si>
  <si>
    <t>Churchlands Residue (Affordable) Outline for 1,000 units (Residue at 1st April)</t>
  </si>
  <si>
    <t>SM64G</t>
  </si>
  <si>
    <t>Land East of Church Road and North and South of Bridge Road PHASE 6</t>
  </si>
  <si>
    <t>Land West of Dumballs Road LDP Allocation</t>
  </si>
  <si>
    <t>Land West of Dumballs Road LDP Allocation Affordable 20%</t>
  </si>
  <si>
    <t>CR30C</t>
  </si>
  <si>
    <t>CN137E</t>
  </si>
  <si>
    <t>CN137F</t>
  </si>
  <si>
    <t>19/03206 RM</t>
  </si>
  <si>
    <t>19/02328 RM</t>
  </si>
  <si>
    <t>Cardiff Living Site Phase 2 Completion due by 2024/2025</t>
  </si>
  <si>
    <t>Remainder of the units into 3i as no progress for some years. This will be reviewed if the situation changes.</t>
  </si>
  <si>
    <t>2027</t>
  </si>
  <si>
    <t>AD267</t>
  </si>
  <si>
    <t>11-15 Howard Gardens</t>
  </si>
  <si>
    <t>AD268</t>
  </si>
  <si>
    <t>62 Newport Road</t>
  </si>
  <si>
    <t>Site demolished. Full discharge conditions. Move to 5 year supply</t>
  </si>
  <si>
    <t>ASBRI PLANNING</t>
  </si>
  <si>
    <t>BU161</t>
  </si>
  <si>
    <t>RA72F</t>
  </si>
  <si>
    <t>RA72Fii</t>
  </si>
  <si>
    <t>Lichfields / Redrow</t>
  </si>
  <si>
    <t>RPS / United Welsh in association with Edenstone Homes</t>
  </si>
  <si>
    <t>RU118</t>
  </si>
  <si>
    <t>782-786 Newport Road</t>
  </si>
  <si>
    <t>M2M Architects Ltd</t>
  </si>
  <si>
    <t>RV253</t>
  </si>
  <si>
    <t>Canton Community Hall, Leckwith Road</t>
  </si>
  <si>
    <t>Cardiff Council Housing Development Team</t>
  </si>
  <si>
    <t>Phase 1 &amp; 2 North of Junction 33 "The Parish" (Persimmon) &amp; "Regency Park" (Charles Church)</t>
  </si>
  <si>
    <t>Phase 3 North of Junction 33 "The Parish" (Persimmon)</t>
  </si>
  <si>
    <t>CR30Cii</t>
  </si>
  <si>
    <t>Phase 3 North of Junction 33 "The Parish" (Persimmon) Affordable</t>
  </si>
  <si>
    <t>NEW SITE: APPROVAL IS SOUGHT FOR THE RESERVED MATTERS OF THE OUTLINE PLANNING PERMISSION (14/00852/DCO) FOR A RESIDENTIAL DEVELOPMENT OF 173 DWELLINGS</t>
  </si>
  <si>
    <t>Land north of Ty Draw Road (United Welsh in association with Edenstone Homes)</t>
  </si>
  <si>
    <t>CN196</t>
  </si>
  <si>
    <t>NEW SITE: DEMOLITION OF THE EXISTING BUILDINGS AND ERECTION OF A NEW AFFORDABLE HOUSING DEVELOPMENT COMPRISING NEW APARTMENTS AND TOWN HOUSES</t>
  </si>
  <si>
    <t>Land at Sanatorium Road (United Welsh Housing Association and Ty Mill Developments Ltd)</t>
  </si>
  <si>
    <t>Turley</t>
  </si>
  <si>
    <t>New app. s106 first year keep in 5 year supply. CONVERSION OF UPPER FLOORS AND TWO FLOOR EXTENSION TO PROVIDE RESIDENTIAL APARTMENTS. A total of 33 new apartments will be created, arranged as follows:
•	 First Floor: 5 one-bed studio apartments and 2 two-bed apartments;
•	 Second Floor: 5 one-bed studio apartments and 2 two-bed apartments;
•	 Third Floor: 5 one-bed studio apartments and 2 two-bed apartments;
•	 Fourth Floor: 4 one-bed studio apartments and 2 two-bed apartments;
•	 Fifth Floor: 5 one-bed studio apartments and 1 two-bed apartment.</t>
  </si>
  <si>
    <t>CY174</t>
  </si>
  <si>
    <t xml:space="preserve"> ERECTION OF TWO NEW FLOORS ABOVE EXISTING UNITS TO CREATE 15 ADDITIONAL APARTMENTS.</t>
  </si>
  <si>
    <t>Description</t>
  </si>
  <si>
    <t>GR196A</t>
  </si>
  <si>
    <t>GR196B</t>
  </si>
  <si>
    <t xml:space="preserve">HYBRID APPLICATION  MIXED-USE DEVELOPMENT 
OUTLINE: REDEVELOPMENT OF CHANNEL VIEW ESTATE FOR UP TO  319 RESIDENTIAL APARTMENTS AND HOUSES, FULL PERMISSION: FIRST PHASE COMPRISING NEW TOWER BLOCKS (8-13 STOREYS) PROVIDING 81 OLDER-PERSONS (OVER 55S), COMMUNITY-LIVING ACCOMMODATION UNITS, </t>
  </si>
  <si>
    <t xml:space="preserve">DEMOLITION OF EXISTING BUILDINGS AND CONSTRUCTION OF 12NO. SELF CONTAINED APARTMENTS </t>
  </si>
  <si>
    <t>Cardiff Living Phase 2 FULL PLANNING APPLICATION FOR THE PROPOSED RESIDENTIAL DEVELOPMENT OF 214 HOMES COMPRISING 149 GENERAL MARKET HOMES AND 65 AFFORDABLE HOMES (WHICH INCLUDES A 44 BED OLDER PERSONS' INDEPENDENT LIVING ACCOMMODATION BLOCK)</t>
  </si>
  <si>
    <t xml:space="preserve">Cardiff Living Phase 2. </t>
  </si>
  <si>
    <t xml:space="preserve">RESERVED MATTERS OF OUTLINE PLANNING PERMISSION (14/00852/DCO) FOR A RESIDENTIAL DEVELOPMENT OF 374 DWELLINGS </t>
  </si>
  <si>
    <t>ERECTION OF 36 AFFORDABLE HOUSING UNITS, BIN STORE, BUGGY AND BICYCLE STORE, SURFACE LEVEL CAR PARK AND ASSOCIATED WORKS.</t>
  </si>
  <si>
    <t>Updated trajectory. 106 homes (44 houses 62 apartments in 3 blocks). Site is being pursued as 100% affordable. The council has a land interest in the development</t>
  </si>
  <si>
    <t>Phase 1B, Land North of Llantrisant Road Bellway Homes Limited "Rhiwlas"</t>
  </si>
  <si>
    <t>Part 1 of Phase 2A, South of Llantrisant Road Redrow Homes "Cwrt Sant Ioan" / Danescourt Part 1</t>
  </si>
  <si>
    <t>Plasdwr residue, North West Cardiff Outline Radyr Electoral Division (land west of 2b, Phase 1)</t>
  </si>
  <si>
    <t>Plasdwr residue, North West Cardiff (Affordable) Outline Radyr Electoral Division (land west of 2b, Phase 1)</t>
  </si>
  <si>
    <t>SF42D</t>
  </si>
  <si>
    <t>Part 2 of Phase 2A, Land North and South of Llantrisant Road "Cwrt St Ioan" Danescourt part 3)</t>
  </si>
  <si>
    <t>DEVELOPMENT OF 45 AFFORDABLE HOUSING UNITS</t>
  </si>
  <si>
    <t>NP200</t>
  </si>
  <si>
    <t>RESIDENTIAL DEVELOPMENT OF UP TO 160 UNITS</t>
  </si>
  <si>
    <t>Land adjacent to St Julian's House, Bridge Road "Sant Silian" Dandara West Limited</t>
  </si>
  <si>
    <t>Land adjacent to St Julian's House, Bridge Road "Sant Silian" Dandara West Limited Affordable</t>
  </si>
  <si>
    <t xml:space="preserve">Phoenix Industrial, Clarence Road Wales &amp; West </t>
  </si>
  <si>
    <t>Wales &amp; West / Asbri Planning</t>
  </si>
  <si>
    <t>Property Index / Asbri Planning</t>
  </si>
  <si>
    <t>CHANGE OF USE FROM A BACKPACKERS HOSTEL (SUI GENERIS) TO 18 BEDROOM SHARED RESIDENTIAL ACCOMMODATION WITH COMMUNAL FACILITIES (SUI GENERIS)</t>
  </si>
  <si>
    <t>Horizon Properties</t>
  </si>
  <si>
    <t>CHANGE OF USE OF OFFICES TO FORM 17 NO RESIDENTIAL FLATS AND ACCOMPANYING UPWARD EXTENSION</t>
  </si>
  <si>
    <t>Cadwyn/Asbri</t>
  </si>
  <si>
    <t>Urban Centric (Cardiff) Ltd</t>
  </si>
  <si>
    <t>Revised scheme. 188 UNIT APARTMENT BUILDING WITH ANCILLARY AREAS, PARKING, PUBLIC OPEN SPACE, A1/A3 UNIT(S) AND A RESIDENTS ROOF TERRACE</t>
  </si>
  <si>
    <t>Taff HA</t>
  </si>
  <si>
    <t>Outline application residue.</t>
  </si>
  <si>
    <t xml:space="preserve">Cardiff Scheme. Proposed start July 2022 - 78 weeks </t>
  </si>
  <si>
    <t>H1.4 Former Lansdowne Hospital (Lovells)</t>
  </si>
  <si>
    <t>Land at Channel View (Cardiff Council) Phase 1</t>
  </si>
  <si>
    <t>Land at Channel View (Cardiff Council) Phases 2-7</t>
  </si>
  <si>
    <t xml:space="preserve">Cardiff Housing site. Out to tender. Proposed start 1/02/23. Contract 18 months </t>
  </si>
  <si>
    <t>LS208</t>
  </si>
  <si>
    <t>Outline app 03/1930 approved 16/10/03 - still dependant on Julian Hodge? (Deceased) 06/1442 - Renewal of outline. 06/01442 signed 13/08/2008. ARM submitted July 11 11/01300 40 units, 27/3/13.
15/00036 Certificate of Lawfulness 06/03/2015</t>
  </si>
  <si>
    <t>Iorwerth Jones, Home for the Elderly (Hale)</t>
  </si>
  <si>
    <t>Parcel 2b of Phase 1, Land West of Clos Parc Radyr and north of Llantrisant Road (Redrow)</t>
  </si>
  <si>
    <t>Parcel 2b of Phase 1, Land West of Clos Parc Radyr and north of Llantrisant Road (Redrow) Affordable</t>
  </si>
  <si>
    <t>Outline application residue (affordable estimate)</t>
  </si>
  <si>
    <t>121-123 Queen Street and 40 Windsor Place</t>
  </si>
  <si>
    <t>Savills</t>
  </si>
  <si>
    <t xml:space="preserve">Retain in study as new scheme </t>
  </si>
  <si>
    <t>2021 revised scheme 2022</t>
  </si>
  <si>
    <t>No progress. Retain Cat 3</t>
  </si>
  <si>
    <t>Rightacres / Lichfields</t>
  </si>
  <si>
    <t>Taylor Wimpey UK Limited / Savills</t>
  </si>
  <si>
    <t>C2J Architects &amp; Town Planners</t>
  </si>
  <si>
    <t>C2JARCHITECTS &amp; TOWN PLANNERS</t>
  </si>
  <si>
    <t>Pip Cole / PMG Development Ltd</t>
  </si>
  <si>
    <t>Vastint UK Services Limited / Turley</t>
  </si>
  <si>
    <t>Residue of outline consent (i.e. 1,500 minus phases 1,2 &amp;3)  Affordable target</t>
  </si>
  <si>
    <t>Residue of outline consent (i.e. 1,500 minus phases 1,2 &amp;3) Market units</t>
  </si>
  <si>
    <t>PROPOSED DEMOLITION OF EXISTING DWELLINGS &amp; OUTBUILDINGS. CONSTRUCTION OF TWO 3 STOREY BLOCKS, EACH OF 9 SELF CONTAINED APARTMENTS / DETACHED 4 BED DWELLING WITH NEW ACCESS ONTO DRYSGOL ROAD</t>
  </si>
  <si>
    <t xml:space="preserve">DEMOLITION OF EXISTING GARAGES AND DEVELOPMENT OF 41NO. INDEPENDENT LIVING CARE-READY FLATS AND ASSOCIATED WORKS </t>
  </si>
  <si>
    <t>MIXED USE DEVELOPMENT COMPRISING OF 12NO. RESIDENTIAL FLATS AND RETAIL UNIT WITH INTERNAL ALTERATIONS AND MINOR EXTERNAL ALTERATIONS TO A GRADE II LISTED BUILDING</t>
  </si>
  <si>
    <t>Pegasus Developments / RPS</t>
  </si>
  <si>
    <r>
      <t xml:space="preserve">18/01184 </t>
    </r>
    <r>
      <rPr>
        <sz val="11"/>
        <color theme="1"/>
        <rFont val="Arial"/>
        <family val="2"/>
      </rPr>
      <t>RM 19/12/2018</t>
    </r>
  </si>
  <si>
    <r>
      <t>19/03279/MJR</t>
    </r>
    <r>
      <rPr>
        <sz val="11"/>
        <color theme="1"/>
        <rFont val="Arial"/>
        <family val="2"/>
      </rPr>
      <t xml:space="preserve"> RM 18/02/2022</t>
    </r>
  </si>
  <si>
    <r>
      <rPr>
        <b/>
        <sz val="11"/>
        <color theme="1"/>
        <rFont val="Calibri"/>
        <family val="2"/>
        <scheme val="minor"/>
      </rPr>
      <t>19/03248</t>
    </r>
    <r>
      <rPr>
        <sz val="11"/>
        <color theme="1"/>
        <rFont val="Calibri"/>
        <family val="2"/>
        <scheme val="minor"/>
      </rPr>
      <t xml:space="preserve"> RM</t>
    </r>
    <r>
      <rPr>
        <sz val="11"/>
        <color theme="1"/>
        <rFont val="Arial"/>
        <family val="2"/>
      </rPr>
      <t xml:space="preserve"> 22/07/2021</t>
    </r>
  </si>
  <si>
    <r>
      <t xml:space="preserve">18/01318 </t>
    </r>
    <r>
      <rPr>
        <sz val="11"/>
        <color theme="1"/>
        <rFont val="Arial"/>
        <family val="2"/>
      </rPr>
      <t>RM 18/12/2019</t>
    </r>
  </si>
  <si>
    <r>
      <t xml:space="preserve">LDP Allocation </t>
    </r>
    <r>
      <rPr>
        <sz val="11"/>
        <color theme="1"/>
        <rFont val="Arial"/>
        <family val="2"/>
      </rPr>
      <t xml:space="preserve">(2,000 units) 
</t>
    </r>
    <r>
      <rPr>
        <b/>
        <sz val="11"/>
        <color theme="1"/>
        <rFont val="Arial"/>
        <family val="2"/>
      </rPr>
      <t>14/00852</t>
    </r>
    <r>
      <rPr>
        <sz val="11"/>
        <color theme="1"/>
        <rFont val="Arial"/>
        <family val="2"/>
      </rPr>
      <t xml:space="preserve"> Outline application 1,500 units resolved to grant subject to s106 on 08/02/2017. Signed 07/09/2017</t>
    </r>
  </si>
  <si>
    <r>
      <t>18/00696</t>
    </r>
    <r>
      <rPr>
        <sz val="11"/>
        <color theme="1"/>
        <rFont val="Arial"/>
        <family val="2"/>
      </rPr>
      <t xml:space="preserve"> RM 01/08/2019</t>
    </r>
  </si>
  <si>
    <r>
      <t>21/00808</t>
    </r>
    <r>
      <rPr>
        <sz val="11"/>
        <color theme="1"/>
        <rFont val="Arial"/>
        <family val="2"/>
      </rPr>
      <t xml:space="preserve"> RM</t>
    </r>
    <r>
      <rPr>
        <b/>
        <sz val="11"/>
        <color theme="1"/>
        <rFont val="Arial"/>
        <family val="2"/>
      </rPr>
      <t xml:space="preserve"> </t>
    </r>
    <r>
      <rPr>
        <sz val="11"/>
        <color theme="1"/>
        <rFont val="Arial"/>
        <family val="2"/>
      </rPr>
      <t>16/03/2022</t>
    </r>
  </si>
  <si>
    <r>
      <t xml:space="preserve">13/02000 </t>
    </r>
    <r>
      <rPr>
        <sz val="11"/>
        <color theme="1"/>
        <rFont val="Arial"/>
        <family val="2"/>
      </rPr>
      <t>1,200 units allowed on appeal</t>
    </r>
    <r>
      <rPr>
        <b/>
        <sz val="11"/>
        <color theme="1"/>
        <rFont val="Arial"/>
        <family val="2"/>
      </rPr>
      <t xml:space="preserve">
14/02891 </t>
    </r>
    <r>
      <rPr>
        <sz val="11"/>
        <color theme="1"/>
        <rFont val="Arial"/>
        <family val="2"/>
      </rPr>
      <t>Outline 22/12/2017 (1,000 units)
Applications currently being determined: Phases 1D, 2D &amp; 1Ci. These will appear in schedule once consented</t>
    </r>
  </si>
  <si>
    <r>
      <t xml:space="preserve">19/01973 </t>
    </r>
    <r>
      <rPr>
        <sz val="11"/>
        <color theme="1"/>
        <rFont val="Arial"/>
        <family val="2"/>
      </rPr>
      <t xml:space="preserve">RM 04/11/2019 </t>
    </r>
  </si>
  <si>
    <r>
      <t xml:space="preserve">19/02677 </t>
    </r>
    <r>
      <rPr>
        <sz val="11"/>
        <color theme="1"/>
        <rFont val="Arial"/>
        <family val="2"/>
      </rPr>
      <t>RM 28/08/2020</t>
    </r>
  </si>
  <si>
    <r>
      <t xml:space="preserve">Churchlands, Phase 3, Bellway </t>
    </r>
    <r>
      <rPr>
        <i/>
        <sz val="11"/>
        <color theme="1"/>
        <rFont val="Arial"/>
        <family val="2"/>
      </rPr>
      <t>"Longwood Grange"</t>
    </r>
  </si>
  <si>
    <r>
      <rPr>
        <b/>
        <sz val="11"/>
        <color theme="1"/>
        <rFont val="Calibri"/>
        <family val="2"/>
        <scheme val="minor"/>
      </rPr>
      <t>19/01113</t>
    </r>
    <r>
      <rPr>
        <sz val="11"/>
        <color theme="1"/>
        <rFont val="Calibri"/>
        <family val="2"/>
        <scheme val="minor"/>
      </rPr>
      <t xml:space="preserve"> RM 19/12/2019</t>
    </r>
  </si>
  <si>
    <r>
      <t>Churchlands, Phase 3, Bellway</t>
    </r>
    <r>
      <rPr>
        <i/>
        <sz val="11"/>
        <color theme="1"/>
        <rFont val="Arial"/>
        <family val="2"/>
      </rPr>
      <t xml:space="preserve"> "Longwood Grange" </t>
    </r>
    <r>
      <rPr>
        <sz val="11"/>
        <color theme="1"/>
        <rFont val="Arial"/>
        <family val="2"/>
      </rPr>
      <t>(Affordable)</t>
    </r>
  </si>
  <si>
    <r>
      <t xml:space="preserve">19/02648 </t>
    </r>
    <r>
      <rPr>
        <sz val="11"/>
        <color theme="1"/>
        <rFont val="Arial"/>
        <family val="2"/>
      </rPr>
      <t>RM Committee 02/02/2022 resolved to grant subject to s106</t>
    </r>
  </si>
  <si>
    <r>
      <t>19/03205</t>
    </r>
    <r>
      <rPr>
        <sz val="11"/>
        <color theme="1"/>
        <rFont val="Arial"/>
        <family val="2"/>
      </rPr>
      <t xml:space="preserve"> RM 22/10/2020</t>
    </r>
  </si>
  <si>
    <r>
      <t xml:space="preserve">20/02078 </t>
    </r>
    <r>
      <rPr>
        <sz val="11"/>
        <color theme="1"/>
        <rFont val="Arial"/>
        <family val="2"/>
      </rPr>
      <t>Outline 31/08/2021</t>
    </r>
    <r>
      <rPr>
        <b/>
        <sz val="11"/>
        <color theme="1"/>
        <rFont val="Arial"/>
        <family val="2"/>
      </rPr>
      <t xml:space="preserve">
22/00665 </t>
    </r>
    <r>
      <rPr>
        <sz val="11"/>
        <color theme="1"/>
        <rFont val="Arial"/>
        <family val="2"/>
      </rPr>
      <t>RM 143 units Pending</t>
    </r>
  </si>
  <si>
    <r>
      <t>15/02271</t>
    </r>
    <r>
      <rPr>
        <sz val="11"/>
        <color theme="1"/>
        <rFont val="Arial"/>
        <family val="2"/>
      </rPr>
      <t xml:space="preserve"> Outline Committee 12/04/2017 resolved to grant subject to s106
</t>
    </r>
    <r>
      <rPr>
        <b/>
        <sz val="11"/>
        <color theme="1"/>
        <rFont val="Arial"/>
        <family val="2"/>
      </rPr>
      <t xml:space="preserve">17/02338 RM </t>
    </r>
    <r>
      <rPr>
        <sz val="11"/>
        <color theme="1"/>
        <rFont val="Arial"/>
        <family val="2"/>
      </rPr>
      <t xml:space="preserve">granted 14/03/2018
</t>
    </r>
    <r>
      <rPr>
        <b/>
        <sz val="11"/>
        <color theme="1"/>
        <rFont val="Arial"/>
        <family val="2"/>
      </rPr>
      <t xml:space="preserve">21/01595 Full </t>
    </r>
    <r>
      <rPr>
        <sz val="11"/>
        <color theme="1"/>
        <rFont val="Arial"/>
        <family val="2"/>
      </rPr>
      <t>21/01595</t>
    </r>
    <r>
      <rPr>
        <b/>
        <sz val="11"/>
        <color theme="1"/>
        <rFont val="Arial"/>
        <family val="2"/>
      </rPr>
      <t xml:space="preserve">
</t>
    </r>
  </si>
  <si>
    <r>
      <t xml:space="preserve">17/02902 </t>
    </r>
    <r>
      <rPr>
        <sz val="11"/>
        <color theme="1"/>
        <rFont val="Arial"/>
        <family val="2"/>
      </rPr>
      <t>Full signed 18/12/2018</t>
    </r>
  </si>
  <si>
    <r>
      <t xml:space="preserve">21/02742 </t>
    </r>
    <r>
      <rPr>
        <sz val="11"/>
        <color theme="1"/>
        <rFont val="Arial"/>
        <family val="2"/>
      </rPr>
      <t>Full 14/01/2022</t>
    </r>
  </si>
  <si>
    <r>
      <t xml:space="preserve">20/01608 Full </t>
    </r>
    <r>
      <rPr>
        <sz val="11"/>
        <color theme="1"/>
        <rFont val="Arial"/>
        <family val="2"/>
      </rPr>
      <t>25/02/2022</t>
    </r>
  </si>
  <si>
    <r>
      <t xml:space="preserve">16/00660 </t>
    </r>
    <r>
      <rPr>
        <sz val="11"/>
        <color theme="1"/>
        <rFont val="Arial"/>
        <family val="2"/>
      </rPr>
      <t>Full Committee 09/11/2016 signed 15/06/2017</t>
    </r>
  </si>
  <si>
    <r>
      <t xml:space="preserve">Walters Building, Clarence Road </t>
    </r>
    <r>
      <rPr>
        <i/>
        <sz val="10"/>
        <color theme="1"/>
        <rFont val="Arial"/>
        <family val="2"/>
      </rPr>
      <t>(Cadwyn)</t>
    </r>
  </si>
  <si>
    <r>
      <t xml:space="preserve">18/02999 Full </t>
    </r>
    <r>
      <rPr>
        <sz val="11"/>
        <color theme="1"/>
        <rFont val="Arial"/>
        <family val="2"/>
      </rPr>
      <t>01/04/2021</t>
    </r>
  </si>
  <si>
    <r>
      <t xml:space="preserve">17/01672 </t>
    </r>
    <r>
      <rPr>
        <sz val="11"/>
        <color theme="1"/>
        <rFont val="Arial"/>
        <family val="2"/>
      </rPr>
      <t xml:space="preserve">Full -Committee resolved to grant subject to s106 15/03/2018. Signed 07/08/2019.
</t>
    </r>
    <r>
      <rPr>
        <b/>
        <sz val="11"/>
        <color theme="1"/>
        <rFont val="Arial"/>
        <family val="2"/>
      </rPr>
      <t>19/01930</t>
    </r>
    <r>
      <rPr>
        <sz val="11"/>
        <color theme="1"/>
        <rFont val="Arial"/>
        <family val="2"/>
      </rPr>
      <t xml:space="preserve"> Full</t>
    </r>
    <r>
      <rPr>
        <b/>
        <sz val="11"/>
        <color theme="1"/>
        <rFont val="Arial"/>
        <family val="2"/>
      </rPr>
      <t xml:space="preserve"> </t>
    </r>
    <r>
      <rPr>
        <sz val="11"/>
        <color theme="1"/>
        <rFont val="Arial"/>
        <family val="2"/>
      </rPr>
      <t>10/12/2021</t>
    </r>
  </si>
  <si>
    <r>
      <t>17/00224</t>
    </r>
    <r>
      <rPr>
        <sz val="11"/>
        <color theme="1"/>
        <rFont val="Arial"/>
        <family val="2"/>
      </rPr>
      <t xml:space="preserve"> Full 05/10/2019</t>
    </r>
  </si>
  <si>
    <r>
      <t>20/01629 Full</t>
    </r>
    <r>
      <rPr>
        <b/>
        <sz val="11"/>
        <color theme="1"/>
        <rFont val="Arial"/>
        <family val="2"/>
      </rPr>
      <t xml:space="preserve"> </t>
    </r>
    <r>
      <rPr>
        <sz val="11"/>
        <color theme="1"/>
        <rFont val="Arial"/>
        <family val="2"/>
      </rPr>
      <t>27/05/2021</t>
    </r>
  </si>
  <si>
    <r>
      <t xml:space="preserve">19/00016 </t>
    </r>
    <r>
      <rPr>
        <sz val="11"/>
        <color theme="1"/>
        <rFont val="Arial"/>
        <family val="2"/>
      </rPr>
      <t>Full 26/11/2019</t>
    </r>
  </si>
  <si>
    <r>
      <t>21/00745</t>
    </r>
    <r>
      <rPr>
        <sz val="11"/>
        <color theme="1"/>
        <rFont val="Arial"/>
        <family val="2"/>
      </rPr>
      <t xml:space="preserve"> Full 07/09/2021</t>
    </r>
  </si>
  <si>
    <r>
      <t xml:space="preserve">20/01346 </t>
    </r>
    <r>
      <rPr>
        <sz val="11"/>
        <color theme="1"/>
        <rFont val="Arial"/>
        <family val="2"/>
      </rPr>
      <t>Full. Committee 16 Dec 2020 resolved to grant subject to S.106 (first year keep in study)</t>
    </r>
    <r>
      <rPr>
        <b/>
        <sz val="11"/>
        <color theme="1"/>
        <rFont val="Arial"/>
        <family val="2"/>
      </rPr>
      <t xml:space="preserve">. </t>
    </r>
    <r>
      <rPr>
        <sz val="11"/>
        <color theme="1"/>
        <rFont val="Arial"/>
        <family val="2"/>
      </rPr>
      <t xml:space="preserve">New application </t>
    </r>
    <r>
      <rPr>
        <b/>
        <sz val="11"/>
        <color theme="1"/>
        <rFont val="Arial"/>
        <family val="2"/>
      </rPr>
      <t xml:space="preserve">21/01572 </t>
    </r>
    <r>
      <rPr>
        <sz val="11"/>
        <color theme="1"/>
        <rFont val="Arial"/>
        <family val="2"/>
      </rPr>
      <t>approved subject to s106. (additional 12 units)</t>
    </r>
    <r>
      <rPr>
        <b/>
        <sz val="11"/>
        <color theme="1"/>
        <rFont val="Arial"/>
        <family val="2"/>
      </rPr>
      <t xml:space="preserve">
</t>
    </r>
    <r>
      <rPr>
        <sz val="11"/>
        <color theme="1"/>
        <rFont val="Arial"/>
        <family val="2"/>
      </rPr>
      <t>Conversion of the existing upper 	floors of the building and the addition of two new floors of residential accommodation with a roof terrace above. The ground floor retail unit will not be altered.</t>
    </r>
  </si>
  <si>
    <r>
      <t xml:space="preserve">18/02622 </t>
    </r>
    <r>
      <rPr>
        <sz val="11"/>
        <color theme="1"/>
        <rFont val="Arial"/>
        <family val="2"/>
      </rPr>
      <t>Full 29/11/2019</t>
    </r>
  </si>
  <si>
    <r>
      <t>18/02594</t>
    </r>
    <r>
      <rPr>
        <sz val="11"/>
        <color theme="1"/>
        <rFont val="Arial"/>
        <family val="2"/>
      </rPr>
      <t xml:space="preserve"> Full 29/08/2019</t>
    </r>
  </si>
  <si>
    <r>
      <rPr>
        <b/>
        <sz val="11"/>
        <color theme="1"/>
        <rFont val="Arial"/>
        <family val="2"/>
      </rPr>
      <t>20/02068</t>
    </r>
    <r>
      <rPr>
        <sz val="11"/>
        <color theme="1"/>
        <rFont val="Arial"/>
        <family val="2"/>
      </rPr>
      <t xml:space="preserve"> Full 28/05/2021</t>
    </r>
  </si>
  <si>
    <r>
      <t>08/01929</t>
    </r>
    <r>
      <rPr>
        <sz val="11"/>
        <color theme="1"/>
        <rFont val="Arial"/>
        <family val="2"/>
      </rPr>
      <t xml:space="preserve"> extend period for ARM to 12-08-11 (earlier app 06/01443). 11/01301 ARM 27/03/13. 
</t>
    </r>
    <r>
      <rPr>
        <b/>
        <sz val="11"/>
        <color theme="1"/>
        <rFont val="Arial"/>
        <family val="2"/>
      </rPr>
      <t>15/00462</t>
    </r>
    <r>
      <rPr>
        <sz val="11"/>
        <color theme="1"/>
        <rFont val="Arial"/>
        <family val="2"/>
      </rPr>
      <t xml:space="preserve"> Certificate of Lawfulness 09/04/2015</t>
    </r>
  </si>
  <si>
    <r>
      <t xml:space="preserve">20/00361 </t>
    </r>
    <r>
      <rPr>
        <sz val="11"/>
        <color theme="1"/>
        <rFont val="Arial"/>
        <family val="2"/>
      </rPr>
      <t>Full 23/07/2020</t>
    </r>
  </si>
  <si>
    <r>
      <t xml:space="preserve">19/03219 </t>
    </r>
    <r>
      <rPr>
        <sz val="11"/>
        <color theme="1"/>
        <rFont val="Arial"/>
        <family val="2"/>
      </rPr>
      <t>Full 30/04/2020</t>
    </r>
  </si>
  <si>
    <r>
      <t xml:space="preserve">18/01820 </t>
    </r>
    <r>
      <rPr>
        <sz val="11"/>
        <color theme="1"/>
        <rFont val="Arial"/>
        <family val="2"/>
      </rPr>
      <t>Full 21/03/2019</t>
    </r>
  </si>
  <si>
    <r>
      <t xml:space="preserve">18/02519 </t>
    </r>
    <r>
      <rPr>
        <sz val="11"/>
        <color theme="1"/>
        <rFont val="Arial"/>
        <family val="2"/>
      </rPr>
      <t>Full 23/01/2019</t>
    </r>
  </si>
  <si>
    <r>
      <t>19/01533</t>
    </r>
    <r>
      <rPr>
        <sz val="11"/>
        <color theme="1"/>
        <rFont val="Arial"/>
        <family val="2"/>
      </rPr>
      <t xml:space="preserve"> Full 16/03/2021</t>
    </r>
  </si>
  <si>
    <r>
      <t>21/01806</t>
    </r>
    <r>
      <rPr>
        <sz val="11"/>
        <color theme="1"/>
        <rFont val="Arial"/>
        <family val="2"/>
      </rPr>
      <t xml:space="preserve"> Full 07/02/2022</t>
    </r>
  </si>
  <si>
    <r>
      <t>16/01680</t>
    </r>
    <r>
      <rPr>
        <sz val="11"/>
        <color theme="1"/>
        <rFont val="Arial"/>
        <family val="2"/>
      </rPr>
      <t xml:space="preserve"> Outline committee 28/09/2016 resolved to grant subject to s106. Signed 12/07/2017.
</t>
    </r>
    <r>
      <rPr>
        <b/>
        <sz val="11"/>
        <color theme="1"/>
        <rFont val="Arial"/>
        <family val="2"/>
      </rPr>
      <t>19/03320</t>
    </r>
    <r>
      <rPr>
        <sz val="11"/>
        <color theme="1"/>
        <rFont val="Arial"/>
        <family val="2"/>
      </rPr>
      <t xml:space="preserve"> Full 29/04/2020</t>
    </r>
  </si>
  <si>
    <t>LV134Gii</t>
  </si>
  <si>
    <t>LV134H</t>
  </si>
  <si>
    <r>
      <t xml:space="preserve">18/01995 </t>
    </r>
    <r>
      <rPr>
        <sz val="11"/>
        <color theme="1"/>
        <rFont val="Arial"/>
        <family val="2"/>
      </rPr>
      <t>Full signed 08/11/2018</t>
    </r>
    <r>
      <rPr>
        <b/>
        <sz val="11"/>
        <color theme="1"/>
        <rFont val="Arial"/>
        <family val="2"/>
      </rPr>
      <t xml:space="preserve">
22/01356 </t>
    </r>
    <r>
      <rPr>
        <sz val="11"/>
        <color theme="1"/>
        <rFont val="Arial"/>
        <family val="2"/>
      </rPr>
      <t xml:space="preserve">VOC signed 22/08/2022 </t>
    </r>
  </si>
  <si>
    <t>2028</t>
  </si>
  <si>
    <t>BU138A</t>
  </si>
  <si>
    <r>
      <rPr>
        <b/>
        <sz val="11"/>
        <color theme="1"/>
        <rFont val="Arial"/>
        <family val="2"/>
      </rPr>
      <t>20/00153</t>
    </r>
    <r>
      <rPr>
        <sz val="11"/>
        <color theme="1"/>
        <rFont val="Arial"/>
        <family val="2"/>
      </rPr>
      <t xml:space="preserve"> Full Committee 27/01/2021 resolved to grant subject to s106. First year keep in study. 
</t>
    </r>
    <r>
      <rPr>
        <b/>
        <sz val="11"/>
        <color theme="1"/>
        <rFont val="Arial"/>
        <family val="2"/>
      </rPr>
      <t>22/01476</t>
    </r>
    <r>
      <rPr>
        <sz val="11"/>
        <color theme="1"/>
        <rFont val="Arial"/>
        <family val="2"/>
      </rPr>
      <t xml:space="preserve"> VoC 8/9/2022</t>
    </r>
  </si>
  <si>
    <r>
      <t xml:space="preserve">21/01666 </t>
    </r>
    <r>
      <rPr>
        <sz val="11"/>
        <color theme="1"/>
        <rFont val="Arial"/>
        <family val="2"/>
      </rPr>
      <t>Outline 19/10/2022</t>
    </r>
  </si>
  <si>
    <t>Cardiff Housing site. Proposed start date 15/08/22. Contract 14 months. Under construction.</t>
  </si>
  <si>
    <r>
      <t xml:space="preserve">16/02882 </t>
    </r>
    <r>
      <rPr>
        <sz val="11"/>
        <color theme="1"/>
        <rFont val="Arial"/>
        <family val="2"/>
      </rPr>
      <t>Full</t>
    </r>
    <r>
      <rPr>
        <b/>
        <sz val="11"/>
        <color theme="1"/>
        <rFont val="Arial"/>
        <family val="2"/>
      </rPr>
      <t xml:space="preserve"> </t>
    </r>
    <r>
      <rPr>
        <sz val="11"/>
        <color theme="1"/>
        <rFont val="Arial"/>
        <family val="2"/>
      </rPr>
      <t xml:space="preserve">12/04/2017
</t>
    </r>
    <r>
      <rPr>
        <b/>
        <sz val="11"/>
        <color theme="1"/>
        <rFont val="Arial"/>
        <family val="2"/>
      </rPr>
      <t>20/01255</t>
    </r>
    <r>
      <rPr>
        <sz val="11"/>
        <color theme="1"/>
        <rFont val="Arial"/>
        <family val="2"/>
      </rPr>
      <t xml:space="preserve"> Full 11/03/2021</t>
    </r>
  </si>
  <si>
    <t xml:space="preserve">DEMOLITION OF EXISTING BUILDINGS, MIXED USE DEVELOPMENT COMPRISING RESIDENTIAL (1 Block 27 x 1 bed flats) &amp; RETAIL. </t>
  </si>
  <si>
    <t xml:space="preserve">Phase 1 of Redrow's consent for 5,970 dwellings. APPLICATION FOR THE APPROVAL OF RESERVED MATTERS FOR THE DEVELOPMENT OF 167 DWELLINGS, PURSUANT TO OUTLINE PLANNING PERMISSION 14/02733/MJR </t>
  </si>
  <si>
    <t>Local Plan alloc. 05/615 June 2005 997 units; 05/1574 Oct 2006 1127 units; 07/1276 for 1,801 units (S106); 12/937 Full 5/4/13 
Cardiff Council has acquired this site. New plans to follow.</t>
  </si>
  <si>
    <t>BU164</t>
  </si>
  <si>
    <t>68-72 James Street</t>
  </si>
  <si>
    <r>
      <rPr>
        <b/>
        <sz val="11"/>
        <color theme="1"/>
        <rFont val="Arial"/>
        <family val="2"/>
      </rPr>
      <t>20/02376</t>
    </r>
    <r>
      <rPr>
        <sz val="11"/>
        <color theme="1"/>
        <rFont val="Arial"/>
        <family val="2"/>
      </rPr>
      <t xml:space="preserve"> Full 25/02/2022</t>
    </r>
  </si>
  <si>
    <t>New site</t>
  </si>
  <si>
    <t>Anchor Industrial Estate</t>
  </si>
  <si>
    <t>BU165</t>
  </si>
  <si>
    <r>
      <rPr>
        <b/>
        <sz val="11"/>
        <color theme="1"/>
        <rFont val="Arial"/>
        <family val="2"/>
      </rPr>
      <t>21/02462</t>
    </r>
    <r>
      <rPr>
        <sz val="11"/>
        <color theme="1"/>
        <rFont val="Arial"/>
        <family val="2"/>
      </rPr>
      <t xml:space="preserve"> Full 01/07/2022</t>
    </r>
  </si>
  <si>
    <t>BU167A</t>
  </si>
  <si>
    <t>BU167B</t>
  </si>
  <si>
    <r>
      <rPr>
        <b/>
        <sz val="10"/>
        <rFont val="Arial"/>
        <family val="2"/>
      </rPr>
      <t xml:space="preserve">21/02883 </t>
    </r>
    <r>
      <rPr>
        <sz val="10"/>
        <rFont val="Arial"/>
        <family val="2"/>
      </rPr>
      <t>Full 04/08/2022</t>
    </r>
  </si>
  <si>
    <r>
      <rPr>
        <b/>
        <sz val="10"/>
        <rFont val="Arial"/>
        <family val="2"/>
      </rPr>
      <t xml:space="preserve">21/02884 </t>
    </r>
    <r>
      <rPr>
        <sz val="10"/>
        <rFont val="Arial"/>
        <family val="2"/>
      </rPr>
      <t>Full 04/08/2022</t>
    </r>
  </si>
  <si>
    <t>Red Dragon Centre &amp; County Hall</t>
  </si>
  <si>
    <t>BU170</t>
  </si>
  <si>
    <r>
      <rPr>
        <b/>
        <sz val="10"/>
        <rFont val="Arial"/>
        <family val="2"/>
      </rPr>
      <t>21/02687</t>
    </r>
    <r>
      <rPr>
        <sz val="10"/>
        <rFont val="Arial"/>
        <family val="2"/>
      </rPr>
      <t xml:space="preserve"> Outline 27/02/2023</t>
    </r>
  </si>
  <si>
    <t xml:space="preserve">Hybrid application incl. outline for up to 890 residential dwellings. </t>
  </si>
  <si>
    <t>BU171</t>
  </si>
  <si>
    <t>Baltic House, Mount Stuart Square</t>
  </si>
  <si>
    <r>
      <rPr>
        <b/>
        <sz val="10"/>
        <rFont val="Arial"/>
        <family val="2"/>
      </rPr>
      <t xml:space="preserve">21/01037 </t>
    </r>
    <r>
      <rPr>
        <sz val="10"/>
        <rFont val="Arial"/>
        <family val="2"/>
      </rPr>
      <t>Full s106</t>
    </r>
  </si>
  <si>
    <t>New Site s106 first year include</t>
  </si>
  <si>
    <t>CN198</t>
  </si>
  <si>
    <t>Former Lionite Mele, Sanatorium Road</t>
  </si>
  <si>
    <r>
      <t xml:space="preserve">21/02861 </t>
    </r>
    <r>
      <rPr>
        <sz val="11"/>
        <color theme="1"/>
        <rFont val="Arial"/>
        <family val="2"/>
      </rPr>
      <t>Full</t>
    </r>
    <r>
      <rPr>
        <b/>
        <sz val="11"/>
        <color theme="1"/>
        <rFont val="Arial"/>
        <family val="2"/>
      </rPr>
      <t xml:space="preserve"> </t>
    </r>
    <r>
      <rPr>
        <sz val="11"/>
        <color theme="1"/>
        <rFont val="Arial"/>
        <family val="2"/>
      </rPr>
      <t>12/09/2022</t>
    </r>
  </si>
  <si>
    <t>Full consent.  Propose including units in the 5 year period</t>
  </si>
  <si>
    <t>Demolition of existing buildings and erection of new affordable residential comprising apartments and town houses</t>
  </si>
  <si>
    <t>Turley on behalf UWHA / Harmoni Homes</t>
  </si>
  <si>
    <t>CS284</t>
  </si>
  <si>
    <t>1-6 Guilford Crescent</t>
  </si>
  <si>
    <r>
      <rPr>
        <b/>
        <sz val="10"/>
        <color theme="1"/>
        <rFont val="Arial"/>
        <family val="2"/>
      </rPr>
      <t>21/01682</t>
    </r>
    <r>
      <rPr>
        <sz val="10"/>
        <color theme="1"/>
        <rFont val="Arial"/>
        <family val="2"/>
      </rPr>
      <t xml:space="preserve"> Full 12/11/2021</t>
    </r>
  </si>
  <si>
    <t>Proposed mixed-use development including 272 residential apartments.</t>
  </si>
  <si>
    <t>CS287</t>
  </si>
  <si>
    <t>117-118 St Mary Street</t>
  </si>
  <si>
    <r>
      <rPr>
        <b/>
        <sz val="11"/>
        <color theme="1"/>
        <rFont val="Arial"/>
        <family val="2"/>
      </rPr>
      <t xml:space="preserve">21/02808 </t>
    </r>
    <r>
      <rPr>
        <sz val="11"/>
        <color theme="1"/>
        <rFont val="Arial"/>
        <family val="2"/>
      </rPr>
      <t>Full 28/04/2022</t>
    </r>
  </si>
  <si>
    <t>Change of use, internal reconfiguration, first and second floor extension and single storey rooftop extension to provide 12 flats</t>
  </si>
  <si>
    <t>Kew Planning</t>
  </si>
  <si>
    <t>Lichfields</t>
  </si>
  <si>
    <t>LD138</t>
  </si>
  <si>
    <t>58 Pwllmelin Road</t>
  </si>
  <si>
    <t>Demolish existing dwelling and replacement with 23 apartments within 4 blocks</t>
  </si>
  <si>
    <t>Land at Former Waste Centre. Waun Gron Park</t>
  </si>
  <si>
    <t>LD139</t>
  </si>
  <si>
    <r>
      <t xml:space="preserve">21/01359 </t>
    </r>
    <r>
      <rPr>
        <sz val="11"/>
        <color theme="1"/>
        <rFont val="Arial"/>
        <family val="2"/>
      </rPr>
      <t>Full 31/05/22</t>
    </r>
  </si>
  <si>
    <t>Mixed use comprising 44 1 &amp; 2 bed apartments</t>
  </si>
  <si>
    <t>LV134G</t>
  </si>
  <si>
    <t>Phase 2C, Churchlands</t>
  </si>
  <si>
    <r>
      <t>19/03230</t>
    </r>
    <r>
      <rPr>
        <sz val="11"/>
        <color theme="1"/>
        <rFont val="Arial"/>
        <family val="2"/>
      </rPr>
      <t xml:space="preserve"> RM 01/09/2021</t>
    </r>
  </si>
  <si>
    <t>Redrow</t>
  </si>
  <si>
    <r>
      <t>19/02750</t>
    </r>
    <r>
      <rPr>
        <sz val="11"/>
        <color theme="1"/>
        <rFont val="Arial"/>
        <family val="2"/>
      </rPr>
      <t xml:space="preserve"> RM 10/08/2021</t>
    </r>
  </si>
  <si>
    <t>Phase 1C(II) Churchlands/ Maerdy Lane "Plas Ty Draw, Phase 3"</t>
  </si>
  <si>
    <t>LV134Hi</t>
  </si>
  <si>
    <t>Phase 1C (1) Land North and East of Lisvane</t>
  </si>
  <si>
    <r>
      <t xml:space="preserve">21/02946 </t>
    </r>
    <r>
      <rPr>
        <sz val="11"/>
        <color theme="1"/>
        <rFont val="Arial"/>
        <family val="2"/>
      </rPr>
      <t>RM 06/09/2022</t>
    </r>
  </si>
  <si>
    <t>LV134I</t>
  </si>
  <si>
    <t>Phase 2D Churchlands North &amp; East of Lisvane</t>
  </si>
  <si>
    <t>LV134ii</t>
  </si>
  <si>
    <t>Phase 2D Churchlands North &amp; East of Lisvane (Affordable)</t>
  </si>
  <si>
    <r>
      <t xml:space="preserve">19/03247 </t>
    </r>
    <r>
      <rPr>
        <sz val="11"/>
        <color theme="1"/>
        <rFont val="Arial"/>
        <family val="2"/>
      </rPr>
      <t>RM 17/08/2022</t>
    </r>
  </si>
  <si>
    <t>RM for Phase 2d 96 units</t>
  </si>
  <si>
    <t>RM for 2 units</t>
  </si>
  <si>
    <t>LV134J</t>
  </si>
  <si>
    <t>Phase 1D, Churchlands, Land North and East of Lisvane</t>
  </si>
  <si>
    <r>
      <t xml:space="preserve">19/03241 </t>
    </r>
    <r>
      <rPr>
        <sz val="11"/>
        <color theme="1"/>
        <rFont val="Arial"/>
        <family val="2"/>
      </rPr>
      <t>RM 10/03/2023</t>
    </r>
  </si>
  <si>
    <t>RM for Phase 1d 47 units</t>
  </si>
  <si>
    <t>PL287</t>
  </si>
  <si>
    <t>Albany Road Baptish Church</t>
  </si>
  <si>
    <r>
      <t>21/02538</t>
    </r>
    <r>
      <rPr>
        <sz val="11"/>
        <color theme="1"/>
        <rFont val="Arial"/>
        <family val="2"/>
      </rPr>
      <t xml:space="preserve"> Full 10/03/2023</t>
    </r>
  </si>
  <si>
    <t>12 Affordable flats</t>
  </si>
  <si>
    <t>RA72G</t>
  </si>
  <si>
    <t>RA72Gii</t>
  </si>
  <si>
    <t>Land North of Clos Parc Radyr</t>
  </si>
  <si>
    <t>Land North of Clos Parc Radyr (Affordable)</t>
  </si>
  <si>
    <r>
      <t>21/02465</t>
    </r>
    <r>
      <rPr>
        <sz val="11"/>
        <color theme="1"/>
        <rFont val="Arial"/>
        <family val="2"/>
      </rPr>
      <t xml:space="preserve"> Full 09/02/2023</t>
    </r>
  </si>
  <si>
    <t>48 dwellings</t>
  </si>
  <si>
    <t>SP150</t>
  </si>
  <si>
    <t>Moorland Road Day Centre, Moorland Road</t>
  </si>
  <si>
    <r>
      <t xml:space="preserve">22/01718 </t>
    </r>
    <r>
      <rPr>
        <sz val="11"/>
        <color theme="1"/>
        <rFont val="Arial"/>
        <family val="2"/>
      </rPr>
      <t>Full 10/03/2023</t>
    </r>
  </si>
  <si>
    <t>Cardiff Council Housing Development Site</t>
  </si>
  <si>
    <t>Persimmon Homes East Wales</t>
  </si>
  <si>
    <t>North East Cardiff, Land south of the M4 to the east of Lisvane, West of Pontprennau 30% Affordable</t>
  </si>
  <si>
    <t>LV150 / NP60</t>
  </si>
  <si>
    <t>LV150ii / NP60ii</t>
  </si>
  <si>
    <t>Taylor Wimpey</t>
  </si>
  <si>
    <r>
      <t>19/02330</t>
    </r>
    <r>
      <rPr>
        <sz val="11"/>
        <color theme="1"/>
        <rFont val="Arial"/>
        <family val="2"/>
      </rPr>
      <t xml:space="preserve"> Outline Committee resolved to grant subject to s106</t>
    </r>
  </si>
  <si>
    <r>
      <t xml:space="preserve">14/02733 </t>
    </r>
    <r>
      <rPr>
        <sz val="11"/>
        <color theme="1"/>
        <rFont val="Arial"/>
        <family val="2"/>
      </rPr>
      <t>Outline Granted 20/03/2017 Up to 5,970 residential units. Radyr ward 30% Affordable.</t>
    </r>
  </si>
  <si>
    <r>
      <t xml:space="preserve">14/02733 </t>
    </r>
    <r>
      <rPr>
        <sz val="11"/>
        <color theme="1"/>
        <rFont val="Arial"/>
        <family val="2"/>
      </rPr>
      <t>Outline Granted 20/03/2017 Up to 5,970 residential units. Radyr ward 70% Private</t>
    </r>
  </si>
  <si>
    <t>Cardiff Council Housing</t>
  </si>
  <si>
    <t>Lichfields / Rightacres</t>
  </si>
  <si>
    <t>Cardiff Council</t>
  </si>
  <si>
    <r>
      <rPr>
        <b/>
        <sz val="11"/>
        <color theme="1"/>
        <rFont val="Arial"/>
        <family val="2"/>
      </rPr>
      <t>16/01107</t>
    </r>
    <r>
      <rPr>
        <sz val="11"/>
        <color theme="1"/>
        <rFont val="Arial"/>
        <family val="2"/>
      </rPr>
      <t xml:space="preserve"> Full 12/09/2017
Variation of conditions to allow additional 3 years 27/01/2021
</t>
    </r>
    <r>
      <rPr>
        <b/>
        <sz val="11"/>
        <color theme="1"/>
        <rFont val="Arial"/>
        <family val="2"/>
      </rPr>
      <t>21/02968</t>
    </r>
    <r>
      <rPr>
        <sz val="11"/>
        <color theme="1"/>
        <rFont val="Arial"/>
        <family val="2"/>
      </rPr>
      <t xml:space="preserve"> Full 12/01/2023. Affordable flats.</t>
    </r>
  </si>
  <si>
    <t>Willis Construction</t>
  </si>
  <si>
    <t>Edenstone Homes</t>
  </si>
  <si>
    <t>Change of use from office to residential, one storey rooftop extension (28 units) and new 6-storey residential block to rear 27 units)</t>
  </si>
  <si>
    <t>Central Quay Phase 2, Plot 1, Brains Brewery Site</t>
  </si>
  <si>
    <t>Central Quay, Phase 2, Plot 2, Brains Brewery Site</t>
  </si>
  <si>
    <t>Mixed use development up to 2,500 new homes to include affordable housing</t>
  </si>
  <si>
    <t>DEMOLITION OF EXISTING CAR SHOWROOM BUILDING, RELOCATION OF EXISTING ACCESSES, ERECTION OF FOUR/FIVE STOREY BUILDING TO COMPRISE 23 NO. ONE AND TWO BEDROOM AFFORDABLE HOUSING APARTMENTS AT 1ST, 2ND, 3RD AND 4TH FLOOR</t>
  </si>
  <si>
    <t>DEMOLITION OF THE EXISTING BUILDING AND ERECTION OF A 4/6-STOREYS RESIDENTIAL APARTMENT BLOCK COMPRISING 35 AFFORDABLE HOMES</t>
  </si>
  <si>
    <t>Cardiff Council site. Outline part of application (phases 2-7)</t>
  </si>
  <si>
    <t>Cardiff Housing site. Proposed start date July 22 (demolition complete). Contract 18 months</t>
  </si>
  <si>
    <t>Cardiff Council site. Full part of application. Proposed start on site 01/09/2022. Contract period 18 Months</t>
  </si>
  <si>
    <t>Plasdwr Residue</t>
  </si>
  <si>
    <t>Chruchlands residue</t>
  </si>
  <si>
    <t>Cardiff Living Phase 2.</t>
  </si>
  <si>
    <t>Cardiff Council Comments 2024</t>
  </si>
  <si>
    <t>Revised scheme approved 2022 with additional floor to incorporate extra bedrooms</t>
  </si>
  <si>
    <t>under construction</t>
  </si>
  <si>
    <t>Under construction.</t>
  </si>
  <si>
    <t>Mixed use building incl. commercial at ground and residential above. 4 connected blocks height range - 13, 16, 22 &amp; 29 storey)</t>
  </si>
  <si>
    <t>Mixed use building incl. commercial at ground and residential above. 4 blocks height range - 8, 10, 14 &amp; 24 storey)</t>
  </si>
  <si>
    <t>BU168</t>
  </si>
  <si>
    <t>St Line House, 60 Mount Stuart Square</t>
  </si>
  <si>
    <r>
      <rPr>
        <b/>
        <sz val="10"/>
        <rFont val="Arial"/>
        <family val="2"/>
      </rPr>
      <t>21/02473</t>
    </r>
    <r>
      <rPr>
        <sz val="10"/>
        <rFont val="Arial"/>
        <family val="2"/>
      </rPr>
      <t xml:space="preserve"> Full 06/06/2022</t>
    </r>
  </si>
  <si>
    <t>Change of use to 17 apartments</t>
  </si>
  <si>
    <t>1 East Bay Close</t>
  </si>
  <si>
    <t>BU173</t>
  </si>
  <si>
    <t>CONTACT</t>
  </si>
  <si>
    <t>Development of 353 dwellings within 9-15 storey H-shaped building. 
8 x 1 bed 1 person
167 x 1 bed 2 person
143 x 2 bed 3 person
35 x 2 bed 4 person</t>
  </si>
  <si>
    <r>
      <rPr>
        <b/>
        <sz val="10"/>
        <rFont val="Arial"/>
        <family val="2"/>
      </rPr>
      <t>22/01404</t>
    </r>
    <r>
      <rPr>
        <sz val="10"/>
        <rFont val="Arial"/>
        <family val="2"/>
      </rPr>
      <t xml:space="preserve"> Full 20/06/2023</t>
    </r>
  </si>
  <si>
    <t>BU176</t>
  </si>
  <si>
    <t>Suffolk House, Trade Street</t>
  </si>
  <si>
    <r>
      <rPr>
        <b/>
        <sz val="10"/>
        <rFont val="Arial"/>
        <family val="2"/>
      </rPr>
      <t>22/00415</t>
    </r>
    <r>
      <rPr>
        <sz val="10"/>
        <rFont val="Arial"/>
        <family val="2"/>
      </rPr>
      <t xml:space="preserve"> Full 27/11/2023</t>
    </r>
  </si>
  <si>
    <t>Demolition existing buildings, redevelopment to apartments (C3)</t>
  </si>
  <si>
    <t>CN137G</t>
  </si>
  <si>
    <t>19/03277 MJR</t>
  </si>
  <si>
    <t>Accommodation for elderly persons</t>
  </si>
  <si>
    <t>Full consent. Discharge of conditions ongoing. Include in 5 year forecast</t>
  </si>
  <si>
    <r>
      <rPr>
        <b/>
        <sz val="10"/>
        <color theme="1"/>
        <rFont val="Arial"/>
        <family val="2"/>
      </rPr>
      <t>20/00750</t>
    </r>
    <r>
      <rPr>
        <sz val="10"/>
        <color theme="1"/>
        <rFont val="Arial"/>
        <family val="2"/>
      </rPr>
      <t xml:space="preserve"> Full 28/10/2021</t>
    </r>
  </si>
  <si>
    <t>Discharge of conditions nearing completion</t>
  </si>
  <si>
    <t>Full consent. Discharge of conditions ongoing. Propose wholly in 5 year supply.</t>
  </si>
  <si>
    <t>CS289</t>
  </si>
  <si>
    <r>
      <rPr>
        <b/>
        <sz val="11"/>
        <color theme="1"/>
        <rFont val="Arial"/>
        <family val="2"/>
      </rPr>
      <t xml:space="preserve">21/02984 </t>
    </r>
    <r>
      <rPr>
        <sz val="11"/>
        <color theme="1"/>
        <rFont val="Arial"/>
        <family val="2"/>
      </rPr>
      <t>Full</t>
    </r>
  </si>
  <si>
    <t>Central Square Plots 4 &amp; 5</t>
  </si>
  <si>
    <t>Mixed use building providing commercial at ground floor and residential above (332 apartments)</t>
  </si>
  <si>
    <t>Howells 14-18 St Mary Street</t>
  </si>
  <si>
    <t>CS293</t>
  </si>
  <si>
    <t>CS294</t>
  </si>
  <si>
    <t>r/o 33-34 Park Place</t>
  </si>
  <si>
    <r>
      <rPr>
        <b/>
        <sz val="11"/>
        <color theme="1"/>
        <rFont val="Arial"/>
        <family val="2"/>
      </rPr>
      <t>23/02286</t>
    </r>
    <r>
      <rPr>
        <sz val="11"/>
        <color theme="1"/>
        <rFont val="Arial"/>
        <family val="2"/>
      </rPr>
      <t xml:space="preserve"> Full 21/12/2023</t>
    </r>
  </si>
  <si>
    <r>
      <rPr>
        <b/>
        <sz val="11"/>
        <color theme="1"/>
        <rFont val="Arial"/>
        <family val="2"/>
      </rPr>
      <t>22/00990</t>
    </r>
    <r>
      <rPr>
        <sz val="11"/>
        <color theme="1"/>
        <rFont val="Arial"/>
        <family val="2"/>
      </rPr>
      <t xml:space="preserve"> Full 12/03/2024</t>
    </r>
  </si>
  <si>
    <r>
      <t>16/01839</t>
    </r>
    <r>
      <rPr>
        <sz val="11"/>
        <color theme="1"/>
        <rFont val="Arial"/>
        <family val="2"/>
      </rPr>
      <t xml:space="preserve"> Outline resolved to grant subject to s106 09/11/2016</t>
    </r>
    <r>
      <rPr>
        <b/>
        <sz val="11"/>
        <color theme="1"/>
        <rFont val="Arial"/>
        <family val="2"/>
      </rPr>
      <t xml:space="preserve">
21/02519 </t>
    </r>
    <r>
      <rPr>
        <sz val="11"/>
        <color theme="1"/>
        <rFont val="Arial"/>
        <family val="2"/>
      </rPr>
      <t>RM 25/06/2021</t>
    </r>
  </si>
  <si>
    <t>Previously moved to Cat 3 to lack of progress.
2021 &gt; RM app and 2022 &gt; Discharge of conditions - propose moving back into land supply</t>
  </si>
  <si>
    <t>Application progressing (discharge of conditions and non-material design changes) NMA 23/02942/NMA</t>
  </si>
  <si>
    <r>
      <t>20/01882</t>
    </r>
    <r>
      <rPr>
        <sz val="11"/>
        <color theme="1"/>
        <rFont val="Arial"/>
        <family val="2"/>
      </rPr>
      <t xml:space="preserve"> Full signed August 2023</t>
    </r>
  </si>
  <si>
    <t>Cardiff Council Housing Development. Under construction.</t>
  </si>
  <si>
    <t>New site 2024</t>
  </si>
  <si>
    <t>Hotel to flats</t>
  </si>
  <si>
    <r>
      <t xml:space="preserve">21/00243 </t>
    </r>
    <r>
      <rPr>
        <sz val="11"/>
        <color theme="1"/>
        <rFont val="Arial"/>
        <family val="2"/>
      </rPr>
      <t>Full 20/04/2023</t>
    </r>
  </si>
  <si>
    <t>PL288</t>
  </si>
  <si>
    <t>69-71 Richmond Road</t>
  </si>
  <si>
    <t>Land at Bedford Place</t>
  </si>
  <si>
    <r>
      <t xml:space="preserve">23/00145 </t>
    </r>
    <r>
      <rPr>
        <sz val="11"/>
        <color theme="1"/>
        <rFont val="Arial"/>
        <family val="2"/>
      </rPr>
      <t>Full 17/10/2023</t>
    </r>
  </si>
  <si>
    <t>Former Youth Hostel</t>
  </si>
  <si>
    <t>PL291</t>
  </si>
  <si>
    <t>PL293</t>
  </si>
  <si>
    <r>
      <t xml:space="preserve">22/00820 </t>
    </r>
    <r>
      <rPr>
        <sz val="11"/>
        <color theme="1"/>
        <rFont val="Arial"/>
        <family val="2"/>
      </rPr>
      <t>Full 14/03/2024</t>
    </r>
  </si>
  <si>
    <t>18 flats, YMCA car park</t>
  </si>
  <si>
    <t>5 storey building to accommodate 23 affordable flats</t>
  </si>
  <si>
    <t>Berriman Developments Ltd</t>
  </si>
  <si>
    <t>New conversion scheme increased no. units 11 to 18</t>
  </si>
  <si>
    <t>Conversion of existing buildings and additional floors to create 18 self contained apartments</t>
  </si>
  <si>
    <r>
      <t>18/01028</t>
    </r>
    <r>
      <rPr>
        <sz val="11"/>
        <color theme="1"/>
        <rFont val="Arial"/>
        <family val="2"/>
      </rPr>
      <t xml:space="preserve"> Full 08/10/2020</t>
    </r>
    <r>
      <rPr>
        <b/>
        <sz val="11"/>
        <color theme="1"/>
        <rFont val="Arial"/>
        <family val="2"/>
      </rPr>
      <t xml:space="preserve">
23/00632 </t>
    </r>
    <r>
      <rPr>
        <sz val="11"/>
        <color theme="1"/>
        <rFont val="Arial"/>
        <family val="2"/>
      </rPr>
      <t>Full 12/01/2024</t>
    </r>
  </si>
  <si>
    <t>The New Penn, 204a Brynfedw</t>
  </si>
  <si>
    <t>PW33</t>
  </si>
  <si>
    <t>Demolition of former public house and redevelopment of site to affordable dwellings</t>
  </si>
  <si>
    <r>
      <t xml:space="preserve">23/02475 </t>
    </r>
    <r>
      <rPr>
        <sz val="11"/>
        <color theme="1"/>
        <rFont val="Arial"/>
        <family val="2"/>
      </rPr>
      <t>Full 14/03/2023 resolved to grant/s106  signed 15/04/2024</t>
    </r>
  </si>
  <si>
    <t>Cardiff Council scheme</t>
  </si>
  <si>
    <t>Cardiff Community Housing Association (CCHA) / Asbri Planning</t>
  </si>
  <si>
    <r>
      <t xml:space="preserve">14/00504 </t>
    </r>
    <r>
      <rPr>
        <sz val="11"/>
        <color theme="1"/>
        <rFont val="Arial"/>
        <family val="2"/>
      </rPr>
      <t>Full s106</t>
    </r>
    <r>
      <rPr>
        <b/>
        <sz val="11"/>
        <color theme="1"/>
        <rFont val="Arial"/>
        <family val="2"/>
      </rPr>
      <t xml:space="preserve">
21/02945</t>
    </r>
    <r>
      <rPr>
        <sz val="11"/>
        <color theme="1"/>
        <rFont val="Arial"/>
        <family val="2"/>
      </rPr>
      <t xml:space="preserve"> Full Revised signed July 2024</t>
    </r>
  </si>
  <si>
    <t>DEMOLITION OF EXISTING CANTON COMMUNITY CENTRE, CAR PARK AND MUGA; PROPOSED DEVELOPMENT OF COMMUNITY LIVING SCHEME COMPRISING OF 41 FLATS, COMMUNITY HALL, MULTI-USE GAMES AREAS. Council housing site.  Contract 18 months</t>
  </si>
  <si>
    <t>RV257</t>
  </si>
  <si>
    <t>109 Cathedral Road</t>
  </si>
  <si>
    <r>
      <t xml:space="preserve">17/03034 </t>
    </r>
    <r>
      <rPr>
        <sz val="11"/>
        <color theme="1"/>
        <rFont val="Arial"/>
        <family val="2"/>
      </rPr>
      <t>Full 04/09/2018</t>
    </r>
    <r>
      <rPr>
        <b/>
        <sz val="11"/>
        <color theme="1"/>
        <rFont val="Arial"/>
        <family val="2"/>
      </rPr>
      <t xml:space="preserve">
21/00066 </t>
    </r>
    <r>
      <rPr>
        <sz val="11"/>
        <color theme="1"/>
        <rFont val="Arial"/>
        <family val="2"/>
      </rPr>
      <t>NMA 16/02/2021</t>
    </r>
  </si>
  <si>
    <t>NMA for alterations to existing consent</t>
  </si>
  <si>
    <r>
      <t xml:space="preserve">16/01670 </t>
    </r>
    <r>
      <rPr>
        <sz val="11"/>
        <color theme="1"/>
        <rFont val="Arial"/>
        <family val="2"/>
      </rPr>
      <t>Outline 02/02/2018</t>
    </r>
    <r>
      <rPr>
        <b/>
        <sz val="11"/>
        <color theme="1"/>
        <rFont val="Arial"/>
        <family val="2"/>
      </rPr>
      <t xml:space="preserve">
21/00770 </t>
    </r>
    <r>
      <rPr>
        <sz val="11"/>
        <color theme="1"/>
        <rFont val="Arial"/>
        <family val="2"/>
      </rPr>
      <t>RM 20/08/2021</t>
    </r>
  </si>
  <si>
    <t>RV260</t>
  </si>
  <si>
    <t>51-65 Cowbridge Road East</t>
  </si>
  <si>
    <r>
      <t>22/02901</t>
    </r>
    <r>
      <rPr>
        <sz val="11"/>
        <color theme="1"/>
        <rFont val="Arial"/>
        <family val="2"/>
      </rPr>
      <t xml:space="preserve"> Full</t>
    </r>
    <r>
      <rPr>
        <b/>
        <sz val="11"/>
        <color theme="1"/>
        <rFont val="Arial"/>
        <family val="2"/>
      </rPr>
      <t xml:space="preserve"> </t>
    </r>
    <r>
      <rPr>
        <sz val="11"/>
        <color theme="1"/>
        <rFont val="Arial"/>
        <family val="2"/>
      </rPr>
      <t>03/08/2023</t>
    </r>
  </si>
  <si>
    <t>Wales and West HA</t>
  </si>
  <si>
    <t>Demolish existing structures and the replacement with mixed use with residential on upper floors (2 to 7 storeys variable height)</t>
  </si>
  <si>
    <t>635 Cowbridge Road East, Royal Mail Cardiff West</t>
  </si>
  <si>
    <r>
      <t>07/02384</t>
    </r>
    <r>
      <rPr>
        <sz val="11"/>
        <color theme="1"/>
        <rFont val="Arial"/>
        <family val="2"/>
      </rPr>
      <t xml:space="preserve"> - Out S106
</t>
    </r>
    <r>
      <rPr>
        <b/>
        <sz val="11"/>
        <color theme="1"/>
        <rFont val="Arial"/>
        <family val="2"/>
      </rPr>
      <t>21/00916</t>
    </r>
    <r>
      <rPr>
        <sz val="11"/>
        <color theme="1"/>
        <rFont val="Arial"/>
        <family val="2"/>
      </rPr>
      <t xml:space="preserve"> Full 08/07/2022</t>
    </r>
    <r>
      <rPr>
        <b/>
        <sz val="11"/>
        <color theme="1"/>
        <rFont val="Arial"/>
        <family val="2"/>
      </rPr>
      <t xml:space="preserve">
</t>
    </r>
  </si>
  <si>
    <t>New application for 20 units</t>
  </si>
  <si>
    <t>New application for 20 units. Former s106 site. Has not appeared in 5 year supply.</t>
  </si>
  <si>
    <t>RPS / Taff HA</t>
  </si>
  <si>
    <t>2029</t>
  </si>
  <si>
    <r>
      <t xml:space="preserve">22/00133 </t>
    </r>
    <r>
      <rPr>
        <sz val="11"/>
        <color theme="1"/>
        <rFont val="Arial"/>
        <family val="2"/>
      </rPr>
      <t>RM 01/11/2023</t>
    </r>
  </si>
  <si>
    <t>APPLICATION FOR THE APPROVAL OF RESERVED MATTERS (APPEARANCE, SCALE, LAYOUT, LANDSCAPING AND NON-STRATEGIC ACCESS) FOR THE DEVELOPMENT OF 139 DWELLINGS FORMING PARCEL P2 OF PHASE 2 PURSUANT TO OUTLINE PLANNING PERMISSION 14/02733/MJR</t>
  </si>
  <si>
    <t>Parcel P2 Of Phase 2, Land North Of Pentrebane Rd (Pendown P2)</t>
  </si>
  <si>
    <t>Parcel P2 Of Phase 2, Land North Of Pentrebane Rd (Pendown P2) Affordable</t>
  </si>
  <si>
    <t>RM for 2 units pursuant to 14/02891</t>
  </si>
  <si>
    <t>S106 signed July 2024</t>
  </si>
  <si>
    <t>SM65K</t>
  </si>
  <si>
    <t>Land at St Julians Manor, Bridge Road</t>
  </si>
  <si>
    <t>SM65M</t>
  </si>
  <si>
    <t>Land at St Julians House, Bridge Road</t>
  </si>
  <si>
    <t>Land at The Granary, Bridge Road</t>
  </si>
  <si>
    <t>SM65N</t>
  </si>
  <si>
    <t>CU98A</t>
  </si>
  <si>
    <t>Land South of Narbeth Road</t>
  </si>
  <si>
    <t>CU98B</t>
  </si>
  <si>
    <t>CU99</t>
  </si>
  <si>
    <t>Church of St Timothy, Heol Pennar</t>
  </si>
  <si>
    <t>Careau</t>
  </si>
  <si>
    <r>
      <t xml:space="preserve">23/00050 </t>
    </r>
    <r>
      <rPr>
        <sz val="11"/>
        <color theme="1"/>
        <rFont val="Arial"/>
        <family val="2"/>
      </rPr>
      <t>Full</t>
    </r>
    <r>
      <rPr>
        <b/>
        <sz val="11"/>
        <color theme="1"/>
        <rFont val="Arial"/>
        <family val="2"/>
      </rPr>
      <t xml:space="preserve"> </t>
    </r>
    <r>
      <rPr>
        <sz val="11"/>
        <color theme="1"/>
        <rFont val="Arial"/>
        <family val="2"/>
      </rPr>
      <t>12/11/2023</t>
    </r>
  </si>
  <si>
    <t>Development 83 dwellings</t>
  </si>
  <si>
    <t>Wates / Cardiff Council</t>
  </si>
  <si>
    <t>22/02825 Full 04/01/2024</t>
  </si>
  <si>
    <t>Cadwyn HA</t>
  </si>
  <si>
    <t>Demolish existing church and construction of residential development (apartments)</t>
  </si>
  <si>
    <t>Plasdwr residue as at 1st April 24. i.e. 5,970 minus RM apps consented as at 31st March 2024 [166 units, 335 units and 128 units] = 5,341 units remaining, split across wards and split to reflect market / affordable target</t>
  </si>
  <si>
    <t>Beyond 2036</t>
  </si>
  <si>
    <t>LDP Supply</t>
  </si>
  <si>
    <t>2030</t>
  </si>
  <si>
    <t>2031</t>
  </si>
  <si>
    <t>2032</t>
  </si>
  <si>
    <t>2033</t>
  </si>
  <si>
    <t>2034</t>
  </si>
  <si>
    <t>2035</t>
  </si>
  <si>
    <t>2036</t>
  </si>
  <si>
    <r>
      <t>07/01637</t>
    </r>
    <r>
      <rPr>
        <sz val="11"/>
        <color theme="1"/>
        <rFont val="Arial"/>
        <family val="2"/>
      </rPr>
      <t xml:space="preserve"> outline signed 16/05/2011. </t>
    </r>
    <r>
      <rPr>
        <b/>
        <sz val="11"/>
        <color theme="1"/>
        <rFont val="Arial"/>
        <family val="2"/>
      </rPr>
      <t>14/00430</t>
    </r>
    <r>
      <rPr>
        <sz val="11"/>
        <color theme="1"/>
        <rFont val="Arial"/>
        <family val="2"/>
      </rPr>
      <t xml:space="preserve"> Hybrid = Full: 690 dwellings 15/08/2014 (485 priv, 205HA) Outline: 1,460 dwellings
LDP Allocation</t>
    </r>
    <r>
      <rPr>
        <b/>
        <sz val="11"/>
        <color theme="1"/>
        <rFont val="Arial"/>
        <family val="2"/>
      </rPr>
      <t xml:space="preserve">
21/00783 </t>
    </r>
    <r>
      <rPr>
        <sz val="11"/>
        <color theme="1"/>
        <rFont val="Arial"/>
        <family val="2"/>
      </rPr>
      <t>Out</t>
    </r>
  </si>
  <si>
    <t>Vastint app determined on this strategic site (2,500).</t>
  </si>
  <si>
    <t>Completions 2023-24</t>
  </si>
  <si>
    <t>Wider site Under construction</t>
  </si>
  <si>
    <t>North East Cardiff, Land south of the M4 to the east of Lisvane, West of Pontprennau (Taylor Wimpey)</t>
  </si>
  <si>
    <t>LDP Period</t>
  </si>
  <si>
    <t>Trajectory in keeping with that provided by agent LDP</t>
  </si>
  <si>
    <t>Plasdwr Lichfields Estimate incorporating 14/02733/MJR and RM sites below (market) and revsied site capacity</t>
  </si>
  <si>
    <t>Plasdwr Lichfields Estimate incorporating 14/02733/MJR and RM sites below (affordable) and revsied site capacity</t>
  </si>
  <si>
    <t>Mixed</t>
  </si>
  <si>
    <t xml:space="preserve"> SITE REF</t>
  </si>
  <si>
    <t>SITE LOCATION</t>
  </si>
  <si>
    <t>ELECTORAL DIVISION</t>
  </si>
  <si>
    <t>TENURE</t>
  </si>
  <si>
    <t>APPLICATION NUMBER</t>
  </si>
  <si>
    <t>PERMISSION TYPE</t>
  </si>
  <si>
    <t>DATE GRANTED</t>
  </si>
  <si>
    <t>PREVIOUS USE</t>
  </si>
  <si>
    <t>EXPIRY DATE</t>
  </si>
  <si>
    <t>BROWNFIELD GREENFIELD</t>
  </si>
  <si>
    <t>NOT STARTED (PLOTS)</t>
  </si>
  <si>
    <t>IN PROGRESS (Plots)</t>
  </si>
  <si>
    <t>COMPLETED (PLOTS)</t>
  </si>
  <si>
    <t>TOTAL (PLOTS)</t>
  </si>
  <si>
    <t>ORIGIN OF SITE</t>
  </si>
  <si>
    <t>AD233</t>
  </si>
  <si>
    <t>290-294 Newport Road</t>
  </si>
  <si>
    <t>Private</t>
  </si>
  <si>
    <t>20/02568</t>
  </si>
  <si>
    <t>Full</t>
  </si>
  <si>
    <t>Garages</t>
  </si>
  <si>
    <t>Brown</t>
  </si>
  <si>
    <t>Small site</t>
  </si>
  <si>
    <t>Windfall</t>
  </si>
  <si>
    <t>CoU</t>
  </si>
  <si>
    <t>AD260</t>
  </si>
  <si>
    <t>1 Splott Road</t>
  </si>
  <si>
    <t>18/01260</t>
  </si>
  <si>
    <t>Rugby Club</t>
  </si>
  <si>
    <t>Small Site</t>
  </si>
  <si>
    <t>Offices</t>
  </si>
  <si>
    <t>AD262</t>
  </si>
  <si>
    <t>17-18 Clifton Street</t>
  </si>
  <si>
    <t>19/01985</t>
  </si>
  <si>
    <t>Office</t>
  </si>
  <si>
    <t>AD263</t>
  </si>
  <si>
    <t>AD269</t>
  </si>
  <si>
    <t>Land adj to 2 Diamond Street</t>
  </si>
  <si>
    <t>21/03010</t>
  </si>
  <si>
    <t>Vacant</t>
  </si>
  <si>
    <t>AD270</t>
  </si>
  <si>
    <t>5 Cifton Street</t>
  </si>
  <si>
    <t>22/01091</t>
  </si>
  <si>
    <t>Shop/Office</t>
  </si>
  <si>
    <t>AD271</t>
  </si>
  <si>
    <t>r/o 119 Broadway</t>
  </si>
  <si>
    <t>22/02954</t>
  </si>
  <si>
    <t>Yard</t>
  </si>
  <si>
    <t>BU106</t>
  </si>
  <si>
    <t>Land at Celerity Drive</t>
  </si>
  <si>
    <t>21/01780</t>
  </si>
  <si>
    <t>Open Space</t>
  </si>
  <si>
    <t>Outline</t>
  </si>
  <si>
    <t>Legal Agreement</t>
  </si>
  <si>
    <t>BU122</t>
  </si>
  <si>
    <t>19 West Close</t>
  </si>
  <si>
    <t>22/01308</t>
  </si>
  <si>
    <t>Dwelling</t>
  </si>
  <si>
    <t>Shop</t>
  </si>
  <si>
    <t>Industrial</t>
  </si>
  <si>
    <t>Station</t>
  </si>
  <si>
    <t>BU149</t>
  </si>
  <si>
    <t>104-105 Bute Street</t>
  </si>
  <si>
    <t>18/01218</t>
  </si>
  <si>
    <t>BU154</t>
  </si>
  <si>
    <t>The Dock Managers Flat, Mermaid Quay, Stuart Street</t>
  </si>
  <si>
    <t>19/02715</t>
  </si>
  <si>
    <t>BU163</t>
  </si>
  <si>
    <t>7 Mount Stuart Square</t>
  </si>
  <si>
    <t>21/00622</t>
  </si>
  <si>
    <t>BU166</t>
  </si>
  <si>
    <t>8 Mount Stuart Square</t>
  </si>
  <si>
    <t>21/02230</t>
  </si>
  <si>
    <t>22/03/2022</t>
  </si>
  <si>
    <t>22/03/2027</t>
  </si>
  <si>
    <t>BU169</t>
  </si>
  <si>
    <t>20 Mount Stuart Square</t>
  </si>
  <si>
    <t>21/00707</t>
  </si>
  <si>
    <t>19/05/2022</t>
  </si>
  <si>
    <t>19/05/2027</t>
  </si>
  <si>
    <t>BU172</t>
  </si>
  <si>
    <t>Custom House, 56 Bute Street</t>
  </si>
  <si>
    <t>22/01162</t>
  </si>
  <si>
    <t>20/03/2023</t>
  </si>
  <si>
    <t>20/03/2028</t>
  </si>
  <si>
    <t>BU174</t>
  </si>
  <si>
    <t>13 Mount Stuart Square</t>
  </si>
  <si>
    <t>23/00959</t>
  </si>
  <si>
    <t>14/08/2023</t>
  </si>
  <si>
    <t>14/08/2028</t>
  </si>
  <si>
    <t>COU</t>
  </si>
  <si>
    <t>BU175</t>
  </si>
  <si>
    <t>123 Bute Street</t>
  </si>
  <si>
    <t>23/02577</t>
  </si>
  <si>
    <t>11/01/2024</t>
  </si>
  <si>
    <t>11/01/2029</t>
  </si>
  <si>
    <t>CU86</t>
  </si>
  <si>
    <t>4 Dyfrig Close</t>
  </si>
  <si>
    <t>Caraeu</t>
  </si>
  <si>
    <t>17/00427</t>
  </si>
  <si>
    <t>Garden</t>
  </si>
  <si>
    <t>CU93</t>
  </si>
  <si>
    <t>Land at 6 Cyntwell Crescent</t>
  </si>
  <si>
    <t>23/00927</t>
  </si>
  <si>
    <t>CU95</t>
  </si>
  <si>
    <t>477 Cowbridge Road West</t>
  </si>
  <si>
    <t>19/02755</t>
  </si>
  <si>
    <t>Funeral Home</t>
  </si>
  <si>
    <t>CU97</t>
  </si>
  <si>
    <t>Land at 60 Heol Poyston</t>
  </si>
  <si>
    <t>21/02876</t>
  </si>
  <si>
    <t>Church</t>
  </si>
  <si>
    <t>RM</t>
  </si>
  <si>
    <t>CN175A</t>
  </si>
  <si>
    <t>CN197</t>
  </si>
  <si>
    <t>344-346 Cowbridge Road East</t>
  </si>
  <si>
    <t>21/01513</t>
  </si>
  <si>
    <t>CN199</t>
  </si>
  <si>
    <t>Insole House, Harvey Street</t>
  </si>
  <si>
    <t>22/02322</t>
  </si>
  <si>
    <t>CS51</t>
  </si>
  <si>
    <t>Plot rear of 14 Queen Anne Square</t>
  </si>
  <si>
    <t>20/00430</t>
  </si>
  <si>
    <t>CS89</t>
  </si>
  <si>
    <t>Sunday School, Fanny Street</t>
  </si>
  <si>
    <t>21/01702</t>
  </si>
  <si>
    <t>CS270</t>
  </si>
  <si>
    <t>Land at Bridge Street/Charles Street</t>
  </si>
  <si>
    <t>18/00803</t>
  </si>
  <si>
    <t>Retail</t>
  </si>
  <si>
    <t>Cou</t>
  </si>
  <si>
    <t>CS275</t>
  </si>
  <si>
    <t>Landmark Place, Churchill Way</t>
  </si>
  <si>
    <t>19/03182</t>
  </si>
  <si>
    <t>CS276</t>
  </si>
  <si>
    <t>Crown Court, 1 Duke Street</t>
  </si>
  <si>
    <t>20/00548</t>
  </si>
  <si>
    <t>CS283</t>
  </si>
  <si>
    <t>48 Monthermer Road</t>
  </si>
  <si>
    <t>21/01133</t>
  </si>
  <si>
    <t>CS285</t>
  </si>
  <si>
    <t>Land adj to 120 Gelligaer Street</t>
  </si>
  <si>
    <t>21/02175</t>
  </si>
  <si>
    <t>CS286</t>
  </si>
  <si>
    <t>12 North Road</t>
  </si>
  <si>
    <t>22/00491</t>
  </si>
  <si>
    <t>CS288</t>
  </si>
  <si>
    <t>2 Queen Street &amp; 2 St John Street</t>
  </si>
  <si>
    <t>22/00776</t>
  </si>
  <si>
    <t>CS290</t>
  </si>
  <si>
    <t>Charles Street</t>
  </si>
  <si>
    <t>23/00466</t>
  </si>
  <si>
    <t>CS291</t>
  </si>
  <si>
    <t>1 Whitchurch Road</t>
  </si>
  <si>
    <t>23/02076</t>
  </si>
  <si>
    <t>CS292</t>
  </si>
  <si>
    <t>r/o 10 Fanny Street</t>
  </si>
  <si>
    <t>22/00892</t>
  </si>
  <si>
    <t>Garage</t>
  </si>
  <si>
    <t>11 Windsor Place</t>
  </si>
  <si>
    <t>23/00506</t>
  </si>
  <si>
    <t>Green</t>
  </si>
  <si>
    <t>CR32</t>
  </si>
  <si>
    <t>Land at Penybryn, Heol Criegiau</t>
  </si>
  <si>
    <t>22/00279</t>
  </si>
  <si>
    <t>03/05/2022</t>
  </si>
  <si>
    <t>03/05/2027</t>
  </si>
  <si>
    <t>CY162</t>
  </si>
  <si>
    <t>25 Hollybush Road</t>
  </si>
  <si>
    <t>17/00265</t>
  </si>
  <si>
    <t>CY165</t>
  </si>
  <si>
    <t>231 Cyncoed Road</t>
  </si>
  <si>
    <t>18/00362</t>
  </si>
  <si>
    <t>20/07/2018</t>
  </si>
  <si>
    <t>20/07/2023</t>
  </si>
  <si>
    <t>CY168</t>
  </si>
  <si>
    <t>19 Fidlas Road</t>
  </si>
  <si>
    <t>18/02824</t>
  </si>
  <si>
    <t>20/00806</t>
  </si>
  <si>
    <t>CY170</t>
  </si>
  <si>
    <t>277 Cyncoed Road</t>
  </si>
  <si>
    <t>19/00598</t>
  </si>
  <si>
    <t>CY173</t>
  </si>
  <si>
    <t>Land at 102 Black Oak Road</t>
  </si>
  <si>
    <t>19/02002</t>
  </si>
  <si>
    <t>CY175</t>
  </si>
  <si>
    <t>1 Lake Road West</t>
  </si>
  <si>
    <t>21/01168</t>
  </si>
  <si>
    <t>Kiosk</t>
  </si>
  <si>
    <t>CY176</t>
  </si>
  <si>
    <t>Christ Church Parish Church, Lake Road North</t>
  </si>
  <si>
    <t>21/02836</t>
  </si>
  <si>
    <t>CY177</t>
  </si>
  <si>
    <t>249 Cyncoed Road</t>
  </si>
  <si>
    <t>20/02710</t>
  </si>
  <si>
    <t>CY178</t>
  </si>
  <si>
    <t>19 Bryn-Awelon Road</t>
  </si>
  <si>
    <t>21/02421</t>
  </si>
  <si>
    <t>CY179</t>
  </si>
  <si>
    <t>Land at 10 Cefn Coed Road</t>
  </si>
  <si>
    <t>22/00402</t>
  </si>
  <si>
    <t>CY180</t>
  </si>
  <si>
    <t>9A Fidlas Road</t>
  </si>
  <si>
    <t>22/02906</t>
  </si>
  <si>
    <t>CY181</t>
  </si>
  <si>
    <t>42 Llandennis Road</t>
  </si>
  <si>
    <t>22/02862</t>
  </si>
  <si>
    <t>CY182</t>
  </si>
  <si>
    <t>10 Alltmawr Road</t>
  </si>
  <si>
    <t>23/01557</t>
  </si>
  <si>
    <t>CY183</t>
  </si>
  <si>
    <t>Land at 1 Lake View Close</t>
  </si>
  <si>
    <t>23/01383</t>
  </si>
  <si>
    <t>EL64</t>
  </si>
  <si>
    <t>Land adj to 49 Plymouthwood Road</t>
  </si>
  <si>
    <t>05/02422</t>
  </si>
  <si>
    <t>EL91</t>
  </si>
  <si>
    <t>Land adj to 62-64 Sevenoaks Road</t>
  </si>
  <si>
    <t>21/00401</t>
  </si>
  <si>
    <t>EL100</t>
  </si>
  <si>
    <t>34 Deere Place</t>
  </si>
  <si>
    <t>18/00627</t>
  </si>
  <si>
    <t>EL101</t>
  </si>
  <si>
    <t>357 Grand Avenue</t>
  </si>
  <si>
    <t>21/01161</t>
  </si>
  <si>
    <t>EL103</t>
  </si>
  <si>
    <t>Land off Cherrydale Road</t>
  </si>
  <si>
    <t>21/01785</t>
  </si>
  <si>
    <t>EL104</t>
  </si>
  <si>
    <t>Telephone Station, adj to Ely Fire Station</t>
  </si>
  <si>
    <t>22/02504</t>
  </si>
  <si>
    <t>FA88</t>
  </si>
  <si>
    <t>56 Plas Mawr Road</t>
  </si>
  <si>
    <t>15/01015</t>
  </si>
  <si>
    <t>Hairdresser</t>
  </si>
  <si>
    <t>FA99</t>
  </si>
  <si>
    <t>Land adj to 105 Amethyst Road</t>
  </si>
  <si>
    <t>22/00155</t>
  </si>
  <si>
    <t>FA106</t>
  </si>
  <si>
    <t>Land on the South Side of Finchely Road</t>
  </si>
  <si>
    <t>19/00984</t>
  </si>
  <si>
    <t>FA110</t>
  </si>
  <si>
    <t>Land at 7 Marionville Gardens</t>
  </si>
  <si>
    <t>20/01218</t>
  </si>
  <si>
    <t>FA111</t>
  </si>
  <si>
    <t>Land adj to Laurel Court</t>
  </si>
  <si>
    <t>21/00280</t>
  </si>
  <si>
    <t>FA113</t>
  </si>
  <si>
    <t>Land at 83 St Fagans Road</t>
  </si>
  <si>
    <t>22/01265</t>
  </si>
  <si>
    <t>FA114</t>
  </si>
  <si>
    <t>83 St Fagans Road</t>
  </si>
  <si>
    <t>23/02095</t>
  </si>
  <si>
    <t>FA115</t>
  </si>
  <si>
    <t>Christchurch United, Pwellmelin Road</t>
  </si>
  <si>
    <t>GA75</t>
  </si>
  <si>
    <t>r/o 342 Whitchurch Road</t>
  </si>
  <si>
    <t>Gabalfa</t>
  </si>
  <si>
    <t>22/02932</t>
  </si>
  <si>
    <t>Coach House</t>
  </si>
  <si>
    <t>GA76</t>
  </si>
  <si>
    <t>r/o Discount Supermarket 97-99 Whitchurch RD</t>
  </si>
  <si>
    <t>19/00011</t>
  </si>
  <si>
    <t>GA77</t>
  </si>
  <si>
    <t>r/o 278 North Road</t>
  </si>
  <si>
    <t>21/01442</t>
  </si>
  <si>
    <t>GA78</t>
  </si>
  <si>
    <t>276 North Road</t>
  </si>
  <si>
    <t>21/01508</t>
  </si>
  <si>
    <t>GA79</t>
  </si>
  <si>
    <t>214 Whitchurch Road</t>
  </si>
  <si>
    <t>21/03003</t>
  </si>
  <si>
    <t>GA80</t>
  </si>
  <si>
    <t>210-212 Whitchurch Road</t>
  </si>
  <si>
    <t>22/02739</t>
  </si>
  <si>
    <t>Doctors</t>
  </si>
  <si>
    <t>GA81</t>
  </si>
  <si>
    <t>r/o 292 Whithcurch Road</t>
  </si>
  <si>
    <t>23/00666</t>
  </si>
  <si>
    <t>Store</t>
  </si>
  <si>
    <t>GR188A</t>
  </si>
  <si>
    <t>18/02941</t>
  </si>
  <si>
    <t>07/08/2019</t>
  </si>
  <si>
    <t>07/08/2024</t>
  </si>
  <si>
    <t>GR195</t>
  </si>
  <si>
    <t>Land adj to 82 Corporation Road</t>
  </si>
  <si>
    <t>20/02424</t>
  </si>
  <si>
    <t>28/06/2021</t>
  </si>
  <si>
    <t>28/06/2026</t>
  </si>
  <si>
    <t>GR197</t>
  </si>
  <si>
    <t>134 Clare Road</t>
  </si>
  <si>
    <t>20/01506</t>
  </si>
  <si>
    <t>19/01/2022</t>
  </si>
  <si>
    <t>19/01/2027</t>
  </si>
  <si>
    <t>GR198</t>
  </si>
  <si>
    <t>4-6 Corporation Road</t>
  </si>
  <si>
    <t>22/00634</t>
  </si>
  <si>
    <t>26/04/2022</t>
  </si>
  <si>
    <t>Surgery</t>
  </si>
  <si>
    <t>26/04/2027</t>
  </si>
  <si>
    <t>GR199</t>
  </si>
  <si>
    <t>54 Redlaver Street</t>
  </si>
  <si>
    <t>23/00134</t>
  </si>
  <si>
    <t>18/04/2023</t>
  </si>
  <si>
    <t>18/04/2028</t>
  </si>
  <si>
    <t>HE113</t>
  </si>
  <si>
    <t>5 Pantbach Place</t>
  </si>
  <si>
    <t>Heath</t>
  </si>
  <si>
    <t>22/00186</t>
  </si>
  <si>
    <t>Workshop</t>
  </si>
  <si>
    <t>HE119</t>
  </si>
  <si>
    <t>304a Caerphilly Road</t>
  </si>
  <si>
    <t>22/02526</t>
  </si>
  <si>
    <t>HE121</t>
  </si>
  <si>
    <t>302 Heathwood Road</t>
  </si>
  <si>
    <t>19/01236</t>
  </si>
  <si>
    <t>HE127</t>
  </si>
  <si>
    <t>1a Dale Avenue</t>
  </si>
  <si>
    <t>22/01321</t>
  </si>
  <si>
    <t>HE128</t>
  </si>
  <si>
    <t>123 Maes y Coed Road</t>
  </si>
  <si>
    <t>22/01706</t>
  </si>
  <si>
    <t>HE129</t>
  </si>
  <si>
    <t>72 Heathwood Road</t>
  </si>
  <si>
    <t>22/00506</t>
  </si>
  <si>
    <t>HE130</t>
  </si>
  <si>
    <t>Land at 205 Heathwood Rd</t>
  </si>
  <si>
    <t>23/01072</t>
  </si>
  <si>
    <t>HE131</t>
  </si>
  <si>
    <t>56 Pant Bach Road</t>
  </si>
  <si>
    <t>23/00555</t>
  </si>
  <si>
    <t>HE132</t>
  </si>
  <si>
    <t>37-39 Birchgrove Road</t>
  </si>
  <si>
    <t>21/01370</t>
  </si>
  <si>
    <t>Agriculture</t>
  </si>
  <si>
    <t>LV142</t>
  </si>
  <si>
    <t>Land at Bryncoed, Cherry Orchard Avenue</t>
  </si>
  <si>
    <t>17/00110</t>
  </si>
  <si>
    <t>LV147</t>
  </si>
  <si>
    <t>Cym y Tranch, Graig Road</t>
  </si>
  <si>
    <t>20/01154</t>
  </si>
  <si>
    <t>Field</t>
  </si>
  <si>
    <t>LV148</t>
  </si>
  <si>
    <t>Wood Norton, Maerdy Lane</t>
  </si>
  <si>
    <t>21/01911</t>
  </si>
  <si>
    <t>Outbuildings</t>
  </si>
  <si>
    <t>LV149</t>
  </si>
  <si>
    <t>16 Llwyn y Pia Road</t>
  </si>
  <si>
    <t>22/00290</t>
  </si>
  <si>
    <t>LV151</t>
  </si>
  <si>
    <t>Bryn Hyfryd Graig Road</t>
  </si>
  <si>
    <t>23/01249</t>
  </si>
  <si>
    <t>LD137</t>
  </si>
  <si>
    <t>16 The Avenue</t>
  </si>
  <si>
    <t>17/01464</t>
  </si>
  <si>
    <t>LD140</t>
  </si>
  <si>
    <t>36 Cardiff Road</t>
  </si>
  <si>
    <t>21/01434</t>
  </si>
  <si>
    <t>LD141</t>
  </si>
  <si>
    <t>15 Bruton Place</t>
  </si>
  <si>
    <t>23/02048</t>
  </si>
  <si>
    <t>Building</t>
  </si>
  <si>
    <t>LD142</t>
  </si>
  <si>
    <t>22 Llantrisant Road</t>
  </si>
  <si>
    <t>23/01772</t>
  </si>
  <si>
    <t>LD143</t>
  </si>
  <si>
    <t>Former Clarkes Yard, 306 Western Avenue</t>
  </si>
  <si>
    <t>23/01130</t>
  </si>
  <si>
    <t>LN54</t>
  </si>
  <si>
    <t>212 Gabalfa Avenue</t>
  </si>
  <si>
    <t>Llandaff North</t>
  </si>
  <si>
    <t>16/01645</t>
  </si>
  <si>
    <t>LN74</t>
  </si>
  <si>
    <t>28 Dolwen Road</t>
  </si>
  <si>
    <t>17/02917</t>
  </si>
  <si>
    <t>LS207</t>
  </si>
  <si>
    <t>Land at Woodruff Way</t>
  </si>
  <si>
    <t>18/01020</t>
  </si>
  <si>
    <t>LS202</t>
  </si>
  <si>
    <t>189 Fidlas Road</t>
  </si>
  <si>
    <t>22/01477</t>
  </si>
  <si>
    <t>Dentist</t>
  </si>
  <si>
    <t>LS210</t>
  </si>
  <si>
    <t>Land at 116 Fishguard Road</t>
  </si>
  <si>
    <t>21/02749</t>
  </si>
  <si>
    <t>LS211</t>
  </si>
  <si>
    <t>4 Mill Close</t>
  </si>
  <si>
    <t>23/02084</t>
  </si>
  <si>
    <t>13/12/203</t>
  </si>
  <si>
    <t>LS212</t>
  </si>
  <si>
    <t>210 Fidlas Road</t>
  </si>
  <si>
    <t>22/00683</t>
  </si>
  <si>
    <t>21/22/2027</t>
  </si>
  <si>
    <t>LS213</t>
  </si>
  <si>
    <t>Land at 26 Newborough Avenue</t>
  </si>
  <si>
    <t>19/00372</t>
  </si>
  <si>
    <t>LS214</t>
  </si>
  <si>
    <t>Land at 64 Thornhill Road</t>
  </si>
  <si>
    <t>23/00509</t>
  </si>
  <si>
    <t>LR44</t>
  </si>
  <si>
    <t>Land adj to 46 Arlington Crescent</t>
  </si>
  <si>
    <t>20/02311</t>
  </si>
  <si>
    <t>LR47</t>
  </si>
  <si>
    <t>Land at 4 Ball Lane</t>
  </si>
  <si>
    <t>18/03019</t>
  </si>
  <si>
    <t>LR50</t>
  </si>
  <si>
    <t>Land at 1 Purcell Road</t>
  </si>
  <si>
    <t>22/00138</t>
  </si>
  <si>
    <t>PW30</t>
  </si>
  <si>
    <t>Land at 108 Glyn Rhosyn</t>
  </si>
  <si>
    <t>20/00910</t>
  </si>
  <si>
    <t>PW32</t>
  </si>
  <si>
    <t>Land at 11 St Nicholas Court</t>
  </si>
  <si>
    <t>22/00139</t>
  </si>
  <si>
    <t>PH55</t>
  </si>
  <si>
    <t>Land at end of Mountain Road</t>
  </si>
  <si>
    <t>Pentyrch</t>
  </si>
  <si>
    <t>21/02712</t>
  </si>
  <si>
    <t>PL179</t>
  </si>
  <si>
    <t>217-223 Newport Road</t>
  </si>
  <si>
    <t>Plasnewyydd</t>
  </si>
  <si>
    <t>19/02825</t>
  </si>
  <si>
    <t>Hotels</t>
  </si>
  <si>
    <t>PL240</t>
  </si>
  <si>
    <t>2A Tyn-y-Coed Place</t>
  </si>
  <si>
    <t>16/00535</t>
  </si>
  <si>
    <t>PL247</t>
  </si>
  <si>
    <t>144-146 City Road</t>
  </si>
  <si>
    <t>16/01800</t>
  </si>
  <si>
    <t>PL264</t>
  </si>
  <si>
    <t>12a Montgomery Street</t>
  </si>
  <si>
    <t>23/02397</t>
  </si>
  <si>
    <t>PL266</t>
  </si>
  <si>
    <t>194 City Road</t>
  </si>
  <si>
    <t>23/02878</t>
  </si>
  <si>
    <t>19/01/2024</t>
  </si>
  <si>
    <t>PL272</t>
  </si>
  <si>
    <t>9a Clive Place</t>
  </si>
  <si>
    <t>20/02034</t>
  </si>
  <si>
    <t>10/12/2020</t>
  </si>
  <si>
    <t>PL275</t>
  </si>
  <si>
    <t>r/o 133-143 Mackintosh Place</t>
  </si>
  <si>
    <t>20/00822</t>
  </si>
  <si>
    <t>09/03/2021</t>
  </si>
  <si>
    <t>09/03/2026</t>
  </si>
  <si>
    <t>PL276</t>
  </si>
  <si>
    <t>42 The Parade</t>
  </si>
  <si>
    <t>21/00165</t>
  </si>
  <si>
    <t>25/03/2021</t>
  </si>
  <si>
    <t>25/03/2026</t>
  </si>
  <si>
    <t>PL278</t>
  </si>
  <si>
    <t>189 City Road</t>
  </si>
  <si>
    <t>21/00310</t>
  </si>
  <si>
    <t>04/06/2021</t>
  </si>
  <si>
    <t>Commercial</t>
  </si>
  <si>
    <t>04/06/2026</t>
  </si>
  <si>
    <t>PL280</t>
  </si>
  <si>
    <t>47-49 Albany Road</t>
  </si>
  <si>
    <t>21/02164</t>
  </si>
  <si>
    <t>PL281</t>
  </si>
  <si>
    <t>Former ABC Studios, Southey Street</t>
  </si>
  <si>
    <t>21/02013</t>
  </si>
  <si>
    <t>15/06/2022</t>
  </si>
  <si>
    <t>Studios</t>
  </si>
  <si>
    <t>15/06/2027</t>
  </si>
  <si>
    <t>PL282</t>
  </si>
  <si>
    <t>22 The Parade</t>
  </si>
  <si>
    <t>22/01691</t>
  </si>
  <si>
    <t>10/10/2022</t>
  </si>
  <si>
    <t>Community Centre</t>
  </si>
  <si>
    <t>10/10/2027</t>
  </si>
  <si>
    <t>PL283</t>
  </si>
  <si>
    <t>160 City Road</t>
  </si>
  <si>
    <t>22/00394</t>
  </si>
  <si>
    <t>23/09/2022</t>
  </si>
  <si>
    <t>23/09/2027</t>
  </si>
  <si>
    <t>PL284</t>
  </si>
  <si>
    <t>20 &amp; 22 Richmond Road</t>
  </si>
  <si>
    <t>21/01068</t>
  </si>
  <si>
    <t>22/09/2022</t>
  </si>
  <si>
    <t>22/09/2027</t>
  </si>
  <si>
    <t>PL285</t>
  </si>
  <si>
    <t>20-22 Albany Road</t>
  </si>
  <si>
    <t>22/02605</t>
  </si>
  <si>
    <t>22/12/2022</t>
  </si>
  <si>
    <t>22/12/2027</t>
  </si>
  <si>
    <t>PL286</t>
  </si>
  <si>
    <t>26-28 Dalcross Street</t>
  </si>
  <si>
    <t>21/02881</t>
  </si>
  <si>
    <t>18/11/2022</t>
  </si>
  <si>
    <t>18/11/2027</t>
  </si>
  <si>
    <t>Hotel</t>
  </si>
  <si>
    <t>PL289</t>
  </si>
  <si>
    <t>110 Newport Road</t>
  </si>
  <si>
    <t>15/03126</t>
  </si>
  <si>
    <t>31/08/2023</t>
  </si>
  <si>
    <t>31/08/2028</t>
  </si>
  <si>
    <t>PL290</t>
  </si>
  <si>
    <t>29-31 City Road</t>
  </si>
  <si>
    <t>23/01376</t>
  </si>
  <si>
    <t>13/09/2023</t>
  </si>
  <si>
    <t>13/09/2028</t>
  </si>
  <si>
    <t>PL292</t>
  </si>
  <si>
    <t>115-119 City Road</t>
  </si>
  <si>
    <t>23/02054</t>
  </si>
  <si>
    <t>08/02/2024</t>
  </si>
  <si>
    <t>08/02/2029</t>
  </si>
  <si>
    <t>Pontprennau/Old St M</t>
  </si>
  <si>
    <t>SM41</t>
  </si>
  <si>
    <t>Land at High Trees, Druidstone Road</t>
  </si>
  <si>
    <t>17/00717</t>
  </si>
  <si>
    <t>21/01301</t>
  </si>
  <si>
    <t>22/01466</t>
  </si>
  <si>
    <t>21/01173</t>
  </si>
  <si>
    <t>SM94</t>
  </si>
  <si>
    <t>Land adj to Church Farm, Church Road</t>
  </si>
  <si>
    <t>22/00202</t>
  </si>
  <si>
    <t>SM98</t>
  </si>
  <si>
    <t>Doric House, Druidstone Road</t>
  </si>
  <si>
    <t>21/02570</t>
  </si>
  <si>
    <t>SM101</t>
  </si>
  <si>
    <t>Parkwall Cottage, Heol y Parc</t>
  </si>
  <si>
    <t>19/00033</t>
  </si>
  <si>
    <t>SM104</t>
  </si>
  <si>
    <t>Tyr Bont Cottages, Bridge Road</t>
  </si>
  <si>
    <t>18/01725</t>
  </si>
  <si>
    <t>Farm</t>
  </si>
  <si>
    <t>SM105</t>
  </si>
  <si>
    <t>Part of Land at Hill House, Druidstone Road</t>
  </si>
  <si>
    <t>18/02125</t>
  </si>
  <si>
    <t>SM108</t>
  </si>
  <si>
    <t>Bridge Farm, Bridge Road</t>
  </si>
  <si>
    <t>20/00510</t>
  </si>
  <si>
    <t>Farm Building</t>
  </si>
  <si>
    <t>SM109</t>
  </si>
  <si>
    <t>Land at Uskley Cottage, Newport Road</t>
  </si>
  <si>
    <t>20/00729</t>
  </si>
  <si>
    <t>SM112</t>
  </si>
  <si>
    <t>Land at Pentwyn Cottage, St Mellons Road</t>
  </si>
  <si>
    <t>22/02903</t>
  </si>
  <si>
    <t>RA79</t>
  </si>
  <si>
    <t>Land adjoining 7, Kings Road</t>
  </si>
  <si>
    <t>18/02209</t>
  </si>
  <si>
    <t>RA80</t>
  </si>
  <si>
    <t>14 Marshall Close</t>
  </si>
  <si>
    <t>20/01384</t>
  </si>
  <si>
    <t>RA82</t>
  </si>
  <si>
    <t>24 Station Road</t>
  </si>
  <si>
    <t>20/02140</t>
  </si>
  <si>
    <t>RA83</t>
  </si>
  <si>
    <t>14 Station Road</t>
  </si>
  <si>
    <t>22/02704</t>
  </si>
  <si>
    <t>RA84</t>
  </si>
  <si>
    <t>Land at Lower Barn, Radyr Farm Road</t>
  </si>
  <si>
    <t>23/01425</t>
  </si>
  <si>
    <t>16/11/2028</t>
  </si>
  <si>
    <t>RH86</t>
  </si>
  <si>
    <t>r/o 161 Pantbach Road</t>
  </si>
  <si>
    <t>Rhiwbina</t>
  </si>
  <si>
    <t>19/03117</t>
  </si>
  <si>
    <t>Wasteland</t>
  </si>
  <si>
    <t>RH87</t>
  </si>
  <si>
    <t>2 Gernant</t>
  </si>
  <si>
    <t>21/02401</t>
  </si>
  <si>
    <t>RH88</t>
  </si>
  <si>
    <t>31 Heol y Nant</t>
  </si>
  <si>
    <t>22/00816</t>
  </si>
  <si>
    <t>Flats</t>
  </si>
  <si>
    <t>RH89</t>
  </si>
  <si>
    <t>491 Caerphilly Road</t>
  </si>
  <si>
    <t>23/02135</t>
  </si>
  <si>
    <t>RH90</t>
  </si>
  <si>
    <t xml:space="preserve">46 Heol Iscoed </t>
  </si>
  <si>
    <t>23/01938</t>
  </si>
  <si>
    <t>RV248</t>
  </si>
  <si>
    <t>73 Severn Road</t>
  </si>
  <si>
    <t>23/00638</t>
  </si>
  <si>
    <t>RV249</t>
  </si>
  <si>
    <t>r/o 67 Plantagenet Street</t>
  </si>
  <si>
    <t>20/01855</t>
  </si>
  <si>
    <t>RV254</t>
  </si>
  <si>
    <t>126 Cathedral Road</t>
  </si>
  <si>
    <t>21/01463</t>
  </si>
  <si>
    <t>Guest House</t>
  </si>
  <si>
    <t>05/052027</t>
  </si>
  <si>
    <t>RV255</t>
  </si>
  <si>
    <t>124 Cathedral Road</t>
  </si>
  <si>
    <t>22/02840</t>
  </si>
  <si>
    <t>RV256</t>
  </si>
  <si>
    <t>r/o 82 Cathedral Road</t>
  </si>
  <si>
    <t>22/00128</t>
  </si>
  <si>
    <t>21/01460</t>
  </si>
  <si>
    <t>RV259</t>
  </si>
  <si>
    <t>r/o 78 Cathedral Road</t>
  </si>
  <si>
    <t>22/00912</t>
  </si>
  <si>
    <t>RV261</t>
  </si>
  <si>
    <t>31 Pen Hill Road</t>
  </si>
  <si>
    <t>23/01676</t>
  </si>
  <si>
    <t>RV262</t>
  </si>
  <si>
    <t>150 Cathedral Road</t>
  </si>
  <si>
    <t>23/02137</t>
  </si>
  <si>
    <t>RV263</t>
  </si>
  <si>
    <t>32 Llandaff Road</t>
  </si>
  <si>
    <t>24/00078</t>
  </si>
  <si>
    <t>RO133</t>
  </si>
  <si>
    <t>Land at 84 Cyncoed Road</t>
  </si>
  <si>
    <t>23/01960</t>
  </si>
  <si>
    <t>02/01/2024</t>
  </si>
  <si>
    <t>02/01/2028</t>
  </si>
  <si>
    <t>RO134</t>
  </si>
  <si>
    <t>Land at 1 Woodland Rise</t>
  </si>
  <si>
    <t>19/01460</t>
  </si>
  <si>
    <t>10/10/2019</t>
  </si>
  <si>
    <t>10/10/2024</t>
  </si>
  <si>
    <t>RO135</t>
  </si>
  <si>
    <t>Rear of 3 Oakfield Street</t>
  </si>
  <si>
    <t>20/01774</t>
  </si>
  <si>
    <t>27/10/2020</t>
  </si>
  <si>
    <t>27/10/2025</t>
  </si>
  <si>
    <t>RO136</t>
  </si>
  <si>
    <t>r/o 2 Partridge Road</t>
  </si>
  <si>
    <t>22/02342</t>
  </si>
  <si>
    <t>24/02/2023</t>
  </si>
  <si>
    <t>24/02/2028</t>
  </si>
  <si>
    <t>RU112</t>
  </si>
  <si>
    <t>Land adj to 217 New Road</t>
  </si>
  <si>
    <t>22/00995</t>
  </si>
  <si>
    <t>RU116</t>
  </si>
  <si>
    <t>r/o 874 Newport Road</t>
  </si>
  <si>
    <t>18/03001</t>
  </si>
  <si>
    <t>RU119</t>
  </si>
  <si>
    <t>Land at Greenfields</t>
  </si>
  <si>
    <t>22/00267</t>
  </si>
  <si>
    <t>RU120</t>
  </si>
  <si>
    <t>802 Newport Road</t>
  </si>
  <si>
    <t>22/02110</t>
  </si>
  <si>
    <t>RU121</t>
  </si>
  <si>
    <t>3 Colwyn Road</t>
  </si>
  <si>
    <t>23/00279</t>
  </si>
  <si>
    <t>SP142</t>
  </si>
  <si>
    <t>Land at Clydesmuir Road</t>
  </si>
  <si>
    <t>22/00944</t>
  </si>
  <si>
    <t>SP145</t>
  </si>
  <si>
    <t>151-153 Carlisle Street</t>
  </si>
  <si>
    <t>21/00915</t>
  </si>
  <si>
    <t>SP146</t>
  </si>
  <si>
    <t>r/o 74 Walker Road</t>
  </si>
  <si>
    <t>20/00949</t>
  </si>
  <si>
    <t>SP147</t>
  </si>
  <si>
    <t>Former Citadel Site, Splott Road Church</t>
  </si>
  <si>
    <t>21/00053</t>
  </si>
  <si>
    <t>SP149</t>
  </si>
  <si>
    <t>38 Splott Road</t>
  </si>
  <si>
    <t>22/02283</t>
  </si>
  <si>
    <t>Land adj to Cae Cob Farmhouse, Aspen Close</t>
  </si>
  <si>
    <t>18/01954</t>
  </si>
  <si>
    <t>TR168</t>
  </si>
  <si>
    <t>Land at Four Winds, Vaindre Lane</t>
  </si>
  <si>
    <t>22/02786</t>
  </si>
  <si>
    <t>TO52</t>
  </si>
  <si>
    <t>Rear of 29-31 Queen Street</t>
  </si>
  <si>
    <t>Whit/Tongwynlais</t>
  </si>
  <si>
    <t>13/00236</t>
  </si>
  <si>
    <t>Rear Garden</t>
  </si>
  <si>
    <t>TO60</t>
  </si>
  <si>
    <t>Land at Mill Road</t>
  </si>
  <si>
    <t>20/00800</t>
  </si>
  <si>
    <t>TO63</t>
  </si>
  <si>
    <t>47-49 Methryr Road</t>
  </si>
  <si>
    <t>21/01822</t>
  </si>
  <si>
    <t>WH147</t>
  </si>
  <si>
    <t>r/o Church, Whitchurch Hospital</t>
  </si>
  <si>
    <t>19/02632</t>
  </si>
  <si>
    <t>Portakabin</t>
  </si>
  <si>
    <t>WH148</t>
  </si>
  <si>
    <t>71 Pantmawr Road</t>
  </si>
  <si>
    <t>19/02061</t>
  </si>
  <si>
    <t>WH149</t>
  </si>
  <si>
    <t>6 Park Road</t>
  </si>
  <si>
    <t>22/00648</t>
  </si>
  <si>
    <t>WH151</t>
  </si>
  <si>
    <t>11 Penlline Road</t>
  </si>
  <si>
    <t>20/00626</t>
  </si>
  <si>
    <t>14/07/2026</t>
  </si>
  <si>
    <t>WH152</t>
  </si>
  <si>
    <t>Plas Lowri, College Road</t>
  </si>
  <si>
    <t>20/01592</t>
  </si>
  <si>
    <t>WH154</t>
  </si>
  <si>
    <t>5-9 Methyr Road</t>
  </si>
  <si>
    <t>21/01855</t>
  </si>
  <si>
    <t>WH155</t>
  </si>
  <si>
    <t>Charwin, Heol y Gors</t>
  </si>
  <si>
    <t>21/01746</t>
  </si>
  <si>
    <t>WH157</t>
  </si>
  <si>
    <t>2a &amp; 2b Maes Glas</t>
  </si>
  <si>
    <t>22/00062</t>
  </si>
  <si>
    <t>29/02/2027</t>
  </si>
  <si>
    <t>WH156</t>
  </si>
  <si>
    <t>Land at 5 Pendwyallt Road</t>
  </si>
  <si>
    <t>21/01979</t>
  </si>
  <si>
    <t>18/01/2022</t>
  </si>
  <si>
    <t>18/01/2027</t>
  </si>
  <si>
    <t>6 Rushbrook Close</t>
  </si>
  <si>
    <t>23/02243</t>
  </si>
  <si>
    <t xml:space="preserve">  </t>
  </si>
  <si>
    <t>Trajectory Check</t>
  </si>
  <si>
    <t>10+</t>
  </si>
  <si>
    <r>
      <t xml:space="preserve">13/00143 </t>
    </r>
    <r>
      <rPr>
        <sz val="11"/>
        <color theme="1"/>
        <rFont val="Arial"/>
        <family val="2"/>
      </rPr>
      <t xml:space="preserve">outline s106 signed 
</t>
    </r>
    <r>
      <rPr>
        <b/>
        <sz val="11"/>
        <color theme="1"/>
        <rFont val="Arial"/>
        <family val="2"/>
      </rPr>
      <t xml:space="preserve">16/00194 </t>
    </r>
    <r>
      <rPr>
        <sz val="11"/>
        <color theme="1"/>
        <rFont val="Arial"/>
        <family val="2"/>
      </rPr>
      <t>granted 20/07/2016</t>
    </r>
    <r>
      <rPr>
        <b/>
        <sz val="11"/>
        <color theme="1"/>
        <rFont val="Arial"/>
        <family val="2"/>
      </rPr>
      <t xml:space="preserve">
21/01720</t>
    </r>
    <r>
      <rPr>
        <sz val="11"/>
        <color theme="1"/>
        <rFont val="Arial"/>
        <family val="2"/>
      </rPr>
      <t xml:space="preserve"> Full 12/04/2022</t>
    </r>
  </si>
  <si>
    <t>N</t>
  </si>
  <si>
    <r>
      <t xml:space="preserve">22/02778 </t>
    </r>
    <r>
      <rPr>
        <sz val="11"/>
        <color theme="1"/>
        <rFont val="Arial"/>
        <family val="2"/>
      </rPr>
      <t>Full 04/01/2024</t>
    </r>
  </si>
  <si>
    <t>New Site</t>
  </si>
  <si>
    <r>
      <t>15/00799</t>
    </r>
    <r>
      <rPr>
        <sz val="11"/>
        <color theme="1"/>
        <rFont val="Arial"/>
        <family val="2"/>
      </rPr>
      <t xml:space="preserve"> Outline 05/11/2015
</t>
    </r>
    <r>
      <rPr>
        <b/>
        <sz val="11"/>
        <color theme="1"/>
        <rFont val="Arial"/>
        <family val="2"/>
      </rPr>
      <t xml:space="preserve">19/03240 </t>
    </r>
    <r>
      <rPr>
        <sz val="11"/>
        <color theme="1"/>
        <rFont val="Arial"/>
        <family val="2"/>
      </rPr>
      <t>RM 03/11/2016 364 new dwellings</t>
    </r>
  </si>
  <si>
    <t>Cardiff Council Housing Development.</t>
  </si>
  <si>
    <t>Small</t>
  </si>
  <si>
    <r>
      <t xml:space="preserve">Non Strategic LDP Allocation. Forecast based on agreed LDP Trajectories. 
</t>
    </r>
    <r>
      <rPr>
        <b/>
        <sz val="11"/>
        <color theme="1"/>
        <rFont val="Arial"/>
        <family val="2"/>
      </rPr>
      <t>21/02054</t>
    </r>
    <r>
      <rPr>
        <sz val="11"/>
        <color theme="1"/>
        <rFont val="Arial"/>
        <family val="2"/>
      </rPr>
      <t xml:space="preserve"> Full s.106 31st March 2022</t>
    </r>
  </si>
  <si>
    <r>
      <t xml:space="preserve">15/01753 </t>
    </r>
    <r>
      <rPr>
        <sz val="11"/>
        <color theme="1"/>
        <rFont val="Arial"/>
        <family val="2"/>
      </rPr>
      <t>Full granted 28/07/2020</t>
    </r>
  </si>
  <si>
    <t>Land at Church Farm (Part of adopted LDP Strategic Site F)</t>
  </si>
  <si>
    <t>Land south of the M4 Motorway, West of Rudry Road, Lisvane  (Part of adopted LDP Strategic Site F)</t>
  </si>
  <si>
    <t>Land to the north of Ty-Draw Road (Part of  adopted LDP Strategic Site F)</t>
  </si>
  <si>
    <t>Land south of Llantrisant Road (Part of adopted LDP Strategic Site D)</t>
  </si>
  <si>
    <t>Land at Llantrisant Road (A4119) (Part of adopted LDP Strategic Site D)</t>
  </si>
  <si>
    <t>Land at Llwynioli Farm (Part of adopted LDP Strategic Site D)</t>
  </si>
  <si>
    <t>Strategic Sites (Policy H1A)</t>
  </si>
  <si>
    <t>SH1.1</t>
  </si>
  <si>
    <t>SH1.2</t>
  </si>
  <si>
    <t>SH1.3</t>
  </si>
  <si>
    <t>SH1.4</t>
  </si>
  <si>
    <t>SH1.5</t>
  </si>
  <si>
    <t>SH1.6</t>
  </si>
  <si>
    <t>SH1.7</t>
  </si>
  <si>
    <t>Non-Strategic Sites (Policy H1B)</t>
  </si>
  <si>
    <t>H1.2</t>
  </si>
  <si>
    <t>H1.2 Rookwood Hospital</t>
  </si>
  <si>
    <t>Housing-led Regeneration Areas (Policy H2)</t>
  </si>
  <si>
    <t>H2.2</t>
  </si>
  <si>
    <t>H2.1</t>
  </si>
  <si>
    <t>H2.3</t>
  </si>
  <si>
    <t>Cardiff Gate Business Park (West)</t>
  </si>
  <si>
    <t>H2.4</t>
  </si>
  <si>
    <t>Roath Dock (North side)</t>
  </si>
  <si>
    <t>H2.5</t>
  </si>
  <si>
    <t>Porth Teigr and Alexandra Head</t>
  </si>
  <si>
    <t>H2.6</t>
  </si>
  <si>
    <t>Hadfield Road</t>
  </si>
  <si>
    <t>H2.7</t>
  </si>
  <si>
    <t>Callaghan Square</t>
  </si>
  <si>
    <t>International Sports Village Cardiff Peninsula</t>
  </si>
  <si>
    <t>Small site supply</t>
  </si>
  <si>
    <t>Notes</t>
  </si>
  <si>
    <t>342 = 122 u/c and 220 not started (i.e. 275 less 20% Non-delivery Allowance)</t>
  </si>
  <si>
    <t>122 units u/c appear across the first two years of the trajectory</t>
  </si>
  <si>
    <t>Revised capacity to reflect SAB and other land take as advised by Lichfields. Build rates for the entire Plasdwr as advised 3,603. Apportioned to reflect policy target of 30% AH. Shortfall reflects the revised capacity not the original outline.</t>
  </si>
  <si>
    <t xml:space="preserve">Non-delivery allowance </t>
  </si>
  <si>
    <t>Total with NDA</t>
  </si>
  <si>
    <t>Outline application resolution to grant subject to s106.</t>
  </si>
  <si>
    <r>
      <t xml:space="preserve">19/02523/MJR </t>
    </r>
    <r>
      <rPr>
        <sz val="11"/>
        <color theme="1"/>
        <rFont val="Arial"/>
        <family val="2"/>
      </rPr>
      <t>Outline s106</t>
    </r>
  </si>
  <si>
    <t>Beyond LDP Period</t>
  </si>
  <si>
    <t>LDP 2016 Strategic Site</t>
  </si>
  <si>
    <t>PRIVATE &amp; AFFORDABLE SITES WITH PLANNING PERMISSION (includes new s106 sites - i.e. resolved to grant within last 12 months). Strategic Sites Shown First.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</si>
</sst>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26" x14ac:knownFonts="1">
    <font>
      <sz val="11"/>
      <color theme="1"/>
      <name val="Calibri"/>
      <family val="2"/>
      <scheme val="minor"/>
    </font>
    <font>
      <b/>
      <sz val="11"/>
      <color rgb="FFFA7D00"/>
      <name val="Calibri"/>
      <family val="2"/>
      <scheme val="minor"/>
    </font>
    <font>
      <b/>
      <sz val="11"/>
      <color theme="0"/>
      <name val="Arial"/>
      <family val="2"/>
    </font>
    <font>
      <sz val="11"/>
      <color theme="0"/>
      <name val="Arial"/>
      <family val="2"/>
    </font>
    <font>
      <b/>
      <sz val="11"/>
      <name val="Arial"/>
      <family val="2"/>
    </font>
    <font>
      <b/>
      <sz val="9"/>
      <name val="Arial"/>
      <family val="2"/>
    </font>
    <font>
      <sz val="11"/>
      <name val="Arial"/>
      <family val="2"/>
    </font>
    <font>
      <sz val="10"/>
      <name val="Arial"/>
      <family val="2"/>
    </font>
    <font>
      <b/>
      <sz val="11"/>
      <color theme="1"/>
      <name val="Arial"/>
      <family val="2"/>
    </font>
    <font>
      <sz val="11"/>
      <color theme="0" tint="-0.34998626667073579"/>
      <name val="Arial"/>
      <family val="2"/>
    </font>
    <font>
      <sz val="9"/>
      <name val="Arial"/>
      <family val="2"/>
    </font>
    <font>
      <sz val="9"/>
      <color theme="1"/>
      <name val="Arial"/>
      <family val="2"/>
    </font>
    <font>
      <sz val="9"/>
      <color rgb="FFFF0000"/>
      <name val="Arial"/>
      <family val="2"/>
    </font>
    <font>
      <sz val="10"/>
      <color theme="1"/>
      <name val="Arial"/>
      <family val="2"/>
    </font>
    <font>
      <sz val="10"/>
      <color indexed="12"/>
      <name val="Arial"/>
      <family val="2"/>
    </font>
    <font>
      <b/>
      <sz val="10"/>
      <color theme="1"/>
      <name val="Arial"/>
      <family val="2"/>
    </font>
    <font>
      <b/>
      <sz val="9"/>
      <color indexed="81"/>
      <name val="Tahoma"/>
      <family val="2"/>
    </font>
    <font>
      <sz val="9"/>
      <color indexed="81"/>
      <name val="Tahoma"/>
      <family val="2"/>
    </font>
    <font>
      <sz val="11"/>
      <color rgb="FF006100"/>
      <name val="Calibri"/>
      <family val="2"/>
      <scheme val="minor"/>
    </font>
    <font>
      <b/>
      <sz val="10"/>
      <name val="Arial"/>
      <family val="2"/>
    </font>
    <font>
      <sz val="11"/>
      <color theme="1"/>
      <name val="Arial"/>
      <family val="2"/>
    </font>
    <font>
      <b/>
      <sz val="11"/>
      <color theme="1"/>
      <name val="Calibri"/>
      <family val="2"/>
      <scheme val="minor"/>
    </font>
    <font>
      <i/>
      <sz val="11"/>
      <color theme="1"/>
      <name val="Arial"/>
      <family val="2"/>
    </font>
    <font>
      <i/>
      <sz val="10"/>
      <color theme="1"/>
      <name val="Arial"/>
      <family val="2"/>
    </font>
    <font>
      <sz val="10"/>
      <color indexed="8"/>
      <name val="Arial"/>
      <family val="2"/>
    </font>
    <font>
      <sz val="10"/>
      <color rgb="FF333333"/>
      <name val="Arial"/>
      <family val="2"/>
    </font>
  </fonts>
  <fills count="8">
    <fill>
      <patternFill patternType="none"/>
    </fill>
    <fill>
      <patternFill patternType="gray125"/>
    </fill>
    <fill>
      <patternFill patternType="solid">
        <fgColor rgb="FFF2F2F2"/>
      </patternFill>
    </fill>
    <fill>
      <patternFill patternType="solid">
        <fgColor theme="3"/>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
      <patternFill patternType="solid">
        <fgColor rgb="FFC6EFCE"/>
      </patternFill>
    </fill>
  </fills>
  <borders count="13">
    <border>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4">
    <xf numFmtId="0" fontId="0" fillId="0" borderId="0"/>
    <xf numFmtId="0" fontId="1" fillId="2" borderId="1" applyNumberFormat="0" applyAlignment="0" applyProtection="0"/>
    <xf numFmtId="0" fontId="7" fillId="0" borderId="0"/>
    <xf numFmtId="0" fontId="18" fillId="7" borderId="0" applyNumberFormat="0" applyBorder="0" applyAlignment="0" applyProtection="0"/>
  </cellStyleXfs>
  <cellXfs count="124">
    <xf numFmtId="0" fontId="0" fillId="0" borderId="0" xfId="0"/>
    <xf numFmtId="3" fontId="3" fillId="3" borderId="0" xfId="0" applyNumberFormat="1" applyFont="1" applyFill="1" applyAlignment="1">
      <alignment horizontal="center" vertical="center" wrapText="1"/>
    </xf>
    <xf numFmtId="49" fontId="2" fillId="3" borderId="3" xfId="0" applyNumberFormat="1" applyFont="1" applyFill="1" applyBorder="1" applyAlignment="1">
      <alignment horizontal="center" vertical="center" wrapText="1"/>
    </xf>
    <xf numFmtId="0" fontId="2" fillId="3" borderId="3" xfId="0" applyFont="1" applyFill="1" applyBorder="1" applyAlignment="1">
      <alignment horizontal="center" vertical="center" wrapText="1"/>
    </xf>
    <xf numFmtId="0" fontId="4" fillId="5" borderId="3" xfId="0" applyFont="1" applyFill="1" applyBorder="1" applyAlignment="1">
      <alignment horizontal="left" vertical="center" wrapText="1"/>
    </xf>
    <xf numFmtId="0" fontId="5" fillId="5" borderId="0" xfId="0" applyFont="1" applyFill="1" applyAlignment="1">
      <alignment horizontal="center" vertical="center" wrapText="1"/>
    </xf>
    <xf numFmtId="3" fontId="9" fillId="0" borderId="3" xfId="0" applyNumberFormat="1" applyFont="1" applyBorder="1" applyAlignment="1">
      <alignment horizontal="center" vertical="center" wrapText="1"/>
    </xf>
    <xf numFmtId="3" fontId="10" fillId="0" borderId="0" xfId="0" applyNumberFormat="1" applyFont="1" applyAlignment="1">
      <alignment horizontal="center" vertical="center" wrapText="1"/>
    </xf>
    <xf numFmtId="3" fontId="11" fillId="0" borderId="0" xfId="0" applyNumberFormat="1" applyFont="1" applyAlignment="1">
      <alignment horizontal="center" vertical="center" wrapText="1"/>
    </xf>
    <xf numFmtId="3" fontId="12" fillId="0" borderId="0" xfId="0" applyNumberFormat="1" applyFont="1" applyAlignment="1">
      <alignment horizontal="center" vertical="center" wrapText="1"/>
    </xf>
    <xf numFmtId="3" fontId="10" fillId="6" borderId="0" xfId="0" applyNumberFormat="1" applyFont="1" applyFill="1" applyAlignment="1">
      <alignment horizontal="center" vertical="center" wrapText="1"/>
    </xf>
    <xf numFmtId="0" fontId="6" fillId="6" borderId="3" xfId="0" applyFont="1" applyFill="1" applyBorder="1" applyAlignment="1">
      <alignment horizontal="left" vertical="center" wrapText="1"/>
    </xf>
    <xf numFmtId="0" fontId="6" fillId="6" borderId="0" xfId="0" applyFont="1" applyFill="1" applyAlignment="1">
      <alignment horizontal="left" vertical="center" wrapText="1"/>
    </xf>
    <xf numFmtId="0" fontId="14" fillId="0" borderId="0" xfId="0" applyFont="1" applyAlignment="1">
      <alignment vertical="center"/>
    </xf>
    <xf numFmtId="0" fontId="15" fillId="0" borderId="0" xfId="0" applyFont="1" applyAlignment="1">
      <alignment horizontal="center" vertical="center"/>
    </xf>
    <xf numFmtId="0" fontId="14" fillId="0" borderId="0" xfId="0" applyFont="1" applyAlignment="1">
      <alignment horizontal="left" vertical="center" wrapText="1"/>
    </xf>
    <xf numFmtId="0" fontId="14" fillId="0" borderId="0" xfId="0" applyFont="1" applyAlignment="1">
      <alignment horizontal="center" vertical="center"/>
    </xf>
    <xf numFmtId="0" fontId="13" fillId="0" borderId="0" xfId="0" applyFont="1" applyAlignment="1">
      <alignment horizontal="center" vertical="center"/>
    </xf>
    <xf numFmtId="0" fontId="11" fillId="0" borderId="0" xfId="0" applyFont="1" applyAlignment="1">
      <alignment horizontal="center" vertical="center" wrapText="1"/>
    </xf>
    <xf numFmtId="49" fontId="2" fillId="3" borderId="2" xfId="0" applyNumberFormat="1" applyFont="1" applyFill="1" applyBorder="1" applyAlignment="1">
      <alignment vertical="center" wrapText="1"/>
    </xf>
    <xf numFmtId="0" fontId="20" fillId="0" borderId="3" xfId="0" applyFont="1" applyBorder="1" applyAlignment="1">
      <alignment horizontal="left" vertical="center" wrapText="1"/>
    </xf>
    <xf numFmtId="0" fontId="20" fillId="0" borderId="2" xfId="0" applyFont="1" applyBorder="1" applyAlignment="1">
      <alignment horizontal="left" vertical="center" wrapText="1"/>
    </xf>
    <xf numFmtId="0" fontId="20" fillId="0" borderId="0" xfId="0" applyFont="1" applyAlignment="1">
      <alignment horizontal="left" vertical="center" wrapText="1"/>
    </xf>
    <xf numFmtId="3" fontId="8" fillId="0" borderId="0" xfId="0" applyNumberFormat="1" applyFont="1" applyAlignment="1">
      <alignment vertical="center" wrapText="1"/>
    </xf>
    <xf numFmtId="0" fontId="8" fillId="0" borderId="0" xfId="0" applyFont="1" applyAlignment="1">
      <alignment horizontal="left" vertical="center" wrapText="1"/>
    </xf>
    <xf numFmtId="0" fontId="8" fillId="0" borderId="3" xfId="0" applyFont="1" applyBorder="1" applyAlignment="1">
      <alignment horizontal="left" vertical="center" wrapText="1"/>
    </xf>
    <xf numFmtId="0" fontId="8" fillId="0" borderId="0" xfId="0" applyFont="1" applyAlignment="1">
      <alignment horizontal="center" vertical="center" wrapText="1"/>
    </xf>
    <xf numFmtId="0" fontId="8" fillId="0" borderId="6" xfId="0" applyFont="1" applyBorder="1" applyAlignment="1">
      <alignment vertical="center"/>
    </xf>
    <xf numFmtId="0" fontId="8" fillId="0" borderId="7" xfId="0" applyFont="1" applyBorder="1" applyAlignment="1">
      <alignment vertical="center"/>
    </xf>
    <xf numFmtId="0" fontId="8" fillId="0" borderId="7" xfId="0" applyFont="1" applyBorder="1" applyAlignment="1">
      <alignment horizontal="center" vertical="center"/>
    </xf>
    <xf numFmtId="0" fontId="8" fillId="0" borderId="8" xfId="0" applyFont="1" applyBorder="1" applyAlignment="1">
      <alignment vertical="center"/>
    </xf>
    <xf numFmtId="3" fontId="20" fillId="0" borderId="3" xfId="0" applyNumberFormat="1" applyFont="1" applyBorder="1" applyAlignment="1">
      <alignment horizontal="center" vertical="center" wrapText="1"/>
    </xf>
    <xf numFmtId="0" fontId="20" fillId="0" borderId="3" xfId="0" applyFont="1" applyBorder="1" applyAlignment="1">
      <alignment horizontal="center" vertical="center" wrapText="1"/>
    </xf>
    <xf numFmtId="3" fontId="20" fillId="0" borderId="3" xfId="2" applyNumberFormat="1" applyFont="1" applyBorder="1" applyAlignment="1">
      <alignment horizontal="center" vertical="center" wrapText="1"/>
    </xf>
    <xf numFmtId="3" fontId="20" fillId="0" borderId="3" xfId="2" applyNumberFormat="1" applyFont="1" applyBorder="1" applyAlignment="1">
      <alignment horizontal="left" vertical="center" wrapText="1"/>
    </xf>
    <xf numFmtId="3" fontId="8" fillId="0" borderId="3" xfId="2" applyNumberFormat="1" applyFont="1" applyBorder="1" applyAlignment="1">
      <alignment horizontal="center" vertical="center" wrapText="1"/>
    </xf>
    <xf numFmtId="3" fontId="8" fillId="0" borderId="3" xfId="0" applyNumberFormat="1" applyFont="1" applyBorder="1" applyAlignment="1">
      <alignment horizontal="left" vertical="center" wrapText="1"/>
    </xf>
    <xf numFmtId="3" fontId="0" fillId="0" borderId="3" xfId="3" applyNumberFormat="1" applyFont="1" applyFill="1" applyBorder="1" applyAlignment="1">
      <alignment horizontal="center" vertical="center" wrapText="1"/>
    </xf>
    <xf numFmtId="0" fontId="13" fillId="0" borderId="0" xfId="0" applyFont="1" applyAlignment="1">
      <alignment vertical="center"/>
    </xf>
    <xf numFmtId="3" fontId="20" fillId="0" borderId="3" xfId="0" applyNumberFormat="1" applyFont="1" applyBorder="1" applyAlignment="1">
      <alignment horizontal="left" vertical="center" wrapText="1"/>
    </xf>
    <xf numFmtId="3" fontId="8" fillId="0" borderId="2" xfId="2" applyNumberFormat="1" applyFont="1" applyBorder="1" applyAlignment="1">
      <alignment horizontal="center" vertical="center" wrapText="1"/>
    </xf>
    <xf numFmtId="3" fontId="20" fillId="0" borderId="2" xfId="2" applyNumberFormat="1" applyFont="1" applyBorder="1" applyAlignment="1">
      <alignment horizontal="center" vertical="center" wrapText="1"/>
    </xf>
    <xf numFmtId="3" fontId="20" fillId="0" borderId="2" xfId="0" applyNumberFormat="1" applyFont="1" applyBorder="1" applyAlignment="1">
      <alignment horizontal="center" vertical="center" wrapText="1"/>
    </xf>
    <xf numFmtId="0" fontId="20" fillId="0" borderId="2" xfId="0" applyFont="1" applyBorder="1" applyAlignment="1">
      <alignment horizontal="center" vertical="center" wrapText="1"/>
    </xf>
    <xf numFmtId="3" fontId="20" fillId="0" borderId="2" xfId="2" applyNumberFormat="1" applyFont="1" applyBorder="1" applyAlignment="1">
      <alignment horizontal="left" vertical="center" wrapText="1"/>
    </xf>
    <xf numFmtId="3" fontId="20" fillId="0" borderId="0" xfId="0" applyNumberFormat="1" applyFont="1" applyAlignment="1">
      <alignment horizontal="center" vertical="center" wrapText="1"/>
    </xf>
    <xf numFmtId="0" fontId="20" fillId="0" borderId="0" xfId="0" applyFont="1" applyAlignment="1">
      <alignment horizontal="center" vertical="center" wrapText="1"/>
    </xf>
    <xf numFmtId="3" fontId="20" fillId="0" borderId="0" xfId="2" applyNumberFormat="1" applyFont="1" applyAlignment="1">
      <alignment horizontal="center" vertical="center" wrapText="1"/>
    </xf>
    <xf numFmtId="3" fontId="20" fillId="0" borderId="0" xfId="2" applyNumberFormat="1" applyFont="1" applyAlignment="1">
      <alignment horizontal="left" vertical="center" wrapText="1"/>
    </xf>
    <xf numFmtId="3" fontId="8" fillId="0" borderId="0" xfId="2" applyNumberFormat="1" applyFont="1" applyAlignment="1">
      <alignment horizontal="center" vertical="center" wrapText="1"/>
    </xf>
    <xf numFmtId="3" fontId="8" fillId="0" borderId="0" xfId="0" applyNumberFormat="1" applyFont="1" applyAlignment="1">
      <alignment horizontal="left" vertical="center" wrapText="1"/>
    </xf>
    <xf numFmtId="3" fontId="8" fillId="0" borderId="0" xfId="0" applyNumberFormat="1" applyFont="1" applyAlignment="1">
      <alignment vertical="center"/>
    </xf>
    <xf numFmtId="0" fontId="7" fillId="0" borderId="3" xfId="0" applyFont="1" applyBorder="1" applyAlignment="1">
      <alignment horizontal="left" vertical="center" wrapText="1"/>
    </xf>
    <xf numFmtId="0" fontId="13" fillId="0" borderId="3" xfId="0" applyFont="1" applyBorder="1" applyAlignment="1">
      <alignment horizontal="left" vertical="center" wrapText="1"/>
    </xf>
    <xf numFmtId="0" fontId="13" fillId="0" borderId="3" xfId="0" applyFont="1" applyBorder="1" applyAlignment="1">
      <alignment horizontal="center" vertical="center"/>
    </xf>
    <xf numFmtId="0" fontId="13" fillId="0" borderId="2" xfId="0" applyFont="1" applyBorder="1" applyAlignment="1">
      <alignment horizontal="center" vertical="center"/>
    </xf>
    <xf numFmtId="0" fontId="7" fillId="0" borderId="3" xfId="0" applyFont="1" applyBorder="1" applyAlignment="1">
      <alignment horizontal="center" vertical="center"/>
    </xf>
    <xf numFmtId="0" fontId="13" fillId="0" borderId="3" xfId="0" applyFont="1" applyBorder="1" applyAlignment="1">
      <alignment vertical="center"/>
    </xf>
    <xf numFmtId="49" fontId="7" fillId="0" borderId="3" xfId="0" applyNumberFormat="1" applyFont="1" applyBorder="1" applyAlignment="1">
      <alignment horizontal="center" vertical="center"/>
    </xf>
    <xf numFmtId="0" fontId="7" fillId="0" borderId="0" xfId="0" applyFont="1" applyAlignment="1">
      <alignment horizontal="left" vertical="center" wrapText="1"/>
    </xf>
    <xf numFmtId="0" fontId="0" fillId="0" borderId="3" xfId="0" applyBorder="1" applyAlignment="1">
      <alignment horizontal="left" vertical="center"/>
    </xf>
    <xf numFmtId="164" fontId="8" fillId="0" borderId="0" xfId="2" applyNumberFormat="1"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vertical="center"/>
    </xf>
    <xf numFmtId="0" fontId="7" fillId="0" borderId="0" xfId="0" applyFont="1" applyAlignment="1">
      <alignment horizontal="left" vertical="center"/>
    </xf>
    <xf numFmtId="49" fontId="7" fillId="0" borderId="0" xfId="0" applyNumberFormat="1" applyFont="1" applyAlignment="1">
      <alignment horizontal="center" vertical="center"/>
    </xf>
    <xf numFmtId="14" fontId="7" fillId="0" borderId="0" xfId="0" applyNumberFormat="1" applyFont="1" applyAlignment="1">
      <alignment horizontal="center" vertical="center"/>
    </xf>
    <xf numFmtId="2" fontId="7" fillId="0" borderId="0" xfId="0" applyNumberFormat="1" applyFont="1" applyAlignment="1">
      <alignment horizontal="center" vertical="center"/>
    </xf>
    <xf numFmtId="3" fontId="7" fillId="0" borderId="0" xfId="0" applyNumberFormat="1" applyFont="1" applyAlignment="1">
      <alignment horizontal="center" vertical="center"/>
    </xf>
    <xf numFmtId="0" fontId="19" fillId="0" borderId="0" xfId="0" applyFont="1" applyAlignment="1">
      <alignment horizontal="center" vertical="center"/>
    </xf>
    <xf numFmtId="14" fontId="13" fillId="0" borderId="0" xfId="0" applyNumberFormat="1" applyFont="1" applyAlignment="1">
      <alignment horizontal="center" vertical="center"/>
    </xf>
    <xf numFmtId="1" fontId="7" fillId="0" borderId="0" xfId="0" applyNumberFormat="1" applyFont="1" applyAlignment="1">
      <alignment horizontal="center" vertical="center"/>
    </xf>
    <xf numFmtId="165" fontId="7" fillId="0" borderId="0" xfId="0" applyNumberFormat="1" applyFont="1" applyAlignment="1">
      <alignment horizontal="center" vertical="center"/>
    </xf>
    <xf numFmtId="0" fontId="13" fillId="0" borderId="0" xfId="0" applyFont="1" applyAlignment="1">
      <alignment horizontal="center" vertical="center" wrapText="1"/>
    </xf>
    <xf numFmtId="14" fontId="13" fillId="0" borderId="0" xfId="0" applyNumberFormat="1" applyFont="1" applyAlignment="1">
      <alignment horizontal="center" vertical="center" wrapText="1"/>
    </xf>
    <xf numFmtId="0" fontId="24" fillId="0" borderId="0" xfId="0" applyFont="1" applyAlignment="1">
      <alignment horizontal="center" vertical="center"/>
    </xf>
    <xf numFmtId="0" fontId="24" fillId="0" borderId="0" xfId="0" applyFont="1" applyAlignment="1">
      <alignment vertical="center"/>
    </xf>
    <xf numFmtId="49" fontId="24" fillId="0" borderId="0" xfId="0" applyNumberFormat="1" applyFont="1" applyAlignment="1">
      <alignment horizontal="center" vertical="center"/>
    </xf>
    <xf numFmtId="2" fontId="24" fillId="0" borderId="0" xfId="0" applyNumberFormat="1" applyFont="1" applyAlignment="1">
      <alignment horizontal="center" vertical="center"/>
    </xf>
    <xf numFmtId="3" fontId="24" fillId="0" borderId="0" xfId="0" applyNumberFormat="1" applyFont="1" applyAlignment="1">
      <alignment horizontal="center" vertical="center"/>
    </xf>
    <xf numFmtId="0" fontId="7" fillId="0" borderId="0" xfId="0" applyFont="1"/>
    <xf numFmtId="0" fontId="19" fillId="0" borderId="0" xfId="0" applyFont="1" applyAlignment="1">
      <alignment vertical="center"/>
    </xf>
    <xf numFmtId="49" fontId="7" fillId="0" borderId="0" xfId="0" applyNumberFormat="1" applyFont="1" applyAlignment="1">
      <alignment vertical="center" wrapText="1"/>
    </xf>
    <xf numFmtId="49" fontId="7" fillId="0" borderId="0" xfId="0" applyNumberFormat="1" applyFont="1" applyAlignment="1">
      <alignment vertical="center"/>
    </xf>
    <xf numFmtId="14" fontId="24" fillId="0" borderId="0" xfId="0" applyNumberFormat="1" applyFont="1" applyAlignment="1">
      <alignment horizontal="center" vertical="center"/>
    </xf>
    <xf numFmtId="1" fontId="24" fillId="0" borderId="0" xfId="0" applyNumberFormat="1" applyFont="1" applyAlignment="1">
      <alignment horizontal="center" vertical="center"/>
    </xf>
    <xf numFmtId="0" fontId="25" fillId="0" borderId="0" xfId="0" applyFont="1"/>
    <xf numFmtId="3" fontId="13" fillId="0" borderId="0" xfId="0" applyNumberFormat="1" applyFont="1" applyAlignment="1">
      <alignment horizontal="center" vertical="center"/>
    </xf>
    <xf numFmtId="0" fontId="13" fillId="0" borderId="0" xfId="0" applyFont="1" applyAlignment="1">
      <alignment horizontal="left" vertical="center"/>
    </xf>
    <xf numFmtId="14" fontId="13" fillId="0" borderId="0" xfId="0" applyNumberFormat="1" applyFont="1" applyAlignment="1">
      <alignment horizontal="left" vertical="center"/>
    </xf>
    <xf numFmtId="0" fontId="19" fillId="0" borderId="0" xfId="0" applyFont="1" applyAlignment="1">
      <alignment horizontal="center" vertical="center" wrapText="1"/>
    </xf>
    <xf numFmtId="0" fontId="19" fillId="0" borderId="0" xfId="0" applyFont="1" applyAlignment="1">
      <alignment horizontal="distributed" vertical="center"/>
    </xf>
    <xf numFmtId="3" fontId="19" fillId="0" borderId="0" xfId="0" applyNumberFormat="1" applyFont="1" applyAlignment="1">
      <alignment horizontal="distributed" vertical="center" wrapText="1"/>
    </xf>
    <xf numFmtId="0" fontId="19" fillId="0" borderId="0" xfId="0" applyFont="1" applyAlignment="1">
      <alignment horizontal="distributed" vertical="center" wrapText="1"/>
    </xf>
    <xf numFmtId="3" fontId="19" fillId="0" borderId="0" xfId="0" applyNumberFormat="1" applyFont="1" applyAlignment="1">
      <alignment horizontal="center" vertical="center" wrapText="1"/>
    </xf>
    <xf numFmtId="0" fontId="25" fillId="0" borderId="0" xfId="0" applyFont="1" applyAlignment="1">
      <alignment vertical="top" wrapText="1"/>
    </xf>
    <xf numFmtId="0" fontId="7" fillId="0" borderId="8" xfId="0" applyFont="1" applyBorder="1" applyAlignment="1">
      <alignment horizontal="center" vertical="center"/>
    </xf>
    <xf numFmtId="0" fontId="7" fillId="0" borderId="8" xfId="0" applyFont="1" applyBorder="1" applyAlignment="1">
      <alignment vertical="center"/>
    </xf>
    <xf numFmtId="0" fontId="19" fillId="0" borderId="3" xfId="0" applyFont="1" applyBorder="1" applyAlignment="1">
      <alignment vertical="center"/>
    </xf>
    <xf numFmtId="3" fontId="10" fillId="0" borderId="0" xfId="0" applyNumberFormat="1" applyFont="1" applyAlignment="1">
      <alignment vertical="center"/>
    </xf>
    <xf numFmtId="3" fontId="20" fillId="0" borderId="3" xfId="2" applyNumberFormat="1" applyFont="1" applyBorder="1" applyAlignment="1">
      <alignment vertical="center"/>
    </xf>
    <xf numFmtId="3" fontId="20" fillId="0" borderId="3" xfId="0" applyNumberFormat="1" applyFont="1" applyBorder="1" applyAlignment="1">
      <alignment vertical="center"/>
    </xf>
    <xf numFmtId="0" fontId="7" fillId="0" borderId="6" xfId="0" applyFont="1" applyBorder="1" applyAlignment="1">
      <alignment vertical="center"/>
    </xf>
    <xf numFmtId="0" fontId="0" fillId="0" borderId="12" xfId="0" applyBorder="1" applyAlignment="1">
      <alignment horizontal="center" vertical="center"/>
    </xf>
    <xf numFmtId="3" fontId="15" fillId="0" borderId="0" xfId="0" applyNumberFormat="1" applyFont="1" applyAlignment="1">
      <alignment horizontal="right" vertical="center"/>
    </xf>
    <xf numFmtId="3" fontId="15" fillId="0" borderId="0" xfId="0" applyNumberFormat="1" applyFont="1" applyAlignment="1">
      <alignment horizontal="center" vertical="center"/>
    </xf>
    <xf numFmtId="0" fontId="15" fillId="0" borderId="0" xfId="0" applyFont="1" applyAlignment="1">
      <alignment vertical="center"/>
    </xf>
    <xf numFmtId="164" fontId="20" fillId="0" borderId="0" xfId="2" applyNumberFormat="1" applyFont="1" applyAlignment="1">
      <alignment horizontal="center" vertical="center" wrapText="1"/>
    </xf>
    <xf numFmtId="164" fontId="13" fillId="0" borderId="0" xfId="0" applyNumberFormat="1" applyFont="1" applyAlignment="1">
      <alignment horizontal="center" vertical="center"/>
    </xf>
    <xf numFmtId="49" fontId="2" fillId="3" borderId="2" xfId="0" applyNumberFormat="1" applyFont="1" applyFill="1" applyBorder="1" applyAlignment="1">
      <alignment horizontal="center" vertical="center" wrapText="1"/>
    </xf>
    <xf numFmtId="49" fontId="2" fillId="3" borderId="5" xfId="0" applyNumberFormat="1" applyFont="1" applyFill="1" applyBorder="1" applyAlignment="1">
      <alignment horizontal="center" vertical="center" wrapText="1"/>
    </xf>
    <xf numFmtId="3" fontId="2" fillId="3" borderId="11" xfId="0" applyNumberFormat="1" applyFont="1" applyFill="1" applyBorder="1" applyAlignment="1">
      <alignment horizontal="center" vertical="center" wrapText="1"/>
    </xf>
    <xf numFmtId="3" fontId="2" fillId="3" borderId="5" xfId="0" applyNumberFormat="1"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4" borderId="3" xfId="0" applyFont="1" applyFill="1" applyBorder="1" applyAlignment="1">
      <alignment horizontal="center" vertical="center" wrapText="1"/>
    </xf>
    <xf numFmtId="49" fontId="2" fillId="3" borderId="10" xfId="0" applyNumberFormat="1" applyFont="1" applyFill="1" applyBorder="1" applyAlignment="1">
      <alignment horizontal="center" vertical="center" wrapText="1"/>
    </xf>
    <xf numFmtId="49" fontId="2" fillId="3" borderId="9" xfId="0" applyNumberFormat="1" applyFont="1" applyFill="1" applyBorder="1" applyAlignment="1">
      <alignment horizontal="center" vertical="center" wrapText="1"/>
    </xf>
    <xf numFmtId="49" fontId="2" fillId="3" borderId="4" xfId="0" applyNumberFormat="1" applyFont="1" applyFill="1" applyBorder="1" applyAlignment="1">
      <alignment horizontal="center" vertical="center" wrapText="1"/>
    </xf>
    <xf numFmtId="3" fontId="2" fillId="3" borderId="10" xfId="0" applyNumberFormat="1" applyFont="1" applyFill="1" applyBorder="1" applyAlignment="1">
      <alignment horizontal="center" vertical="center" wrapText="1"/>
    </xf>
    <xf numFmtId="3" fontId="2" fillId="3" borderId="4" xfId="0" applyNumberFormat="1" applyFont="1" applyFill="1" applyBorder="1" applyAlignment="1">
      <alignment horizontal="center" vertical="center" wrapText="1"/>
    </xf>
    <xf numFmtId="0" fontId="4" fillId="2" borderId="1" xfId="1" applyFont="1" applyAlignment="1">
      <alignment horizontal="right" vertical="center"/>
    </xf>
  </cellXfs>
  <cellStyles count="4">
    <cellStyle name="Calculation" xfId="1" builtinId="22"/>
    <cellStyle name="Good" xfId="3" builtinId="26"/>
    <cellStyle name="Normal" xfId="0" builtinId="0"/>
    <cellStyle name="Normal_09 WAG Order" xfId="2" xr:uid="{00000000-0005-0000-0000-000005000000}"/>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tint="-0.24994659260841701"/>
      </font>
      <fill>
        <patternFill>
          <bgColor theme="0" tint="-4.9989318521683403E-2"/>
        </patternFill>
      </fill>
    </dxf>
    <dxf>
      <font>
        <color rgb="FF9C0006"/>
      </font>
      <fill>
        <patternFill>
          <bgColor rgb="FFFFC7CE"/>
        </patternFill>
      </fill>
    </dxf>
    <dxf>
      <font>
        <color theme="0" tint="-0.24994659260841701"/>
      </font>
      <fill>
        <patternFill>
          <bgColor theme="0" tint="-4.9989318521683403E-2"/>
        </patternFill>
      </fill>
    </dxf>
    <dxf>
      <font>
        <color theme="0" tint="-0.34998626667073579"/>
      </font>
      <fill>
        <patternFill>
          <bgColor theme="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ill>
        <patternFill>
          <bgColor theme="9" tint="0.59996337778862885"/>
        </patternFill>
      </fill>
    </dxf>
    <dxf>
      <fill>
        <patternFill>
          <bgColor theme="9" tint="0.59996337778862885"/>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theme="0" tint="-0.34998626667073579"/>
      </font>
      <fill>
        <patternFill>
          <bgColor them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31</xdr:col>
      <xdr:colOff>0</xdr:colOff>
      <xdr:row>126</xdr:row>
      <xdr:rowOff>0</xdr:rowOff>
    </xdr:from>
    <xdr:ext cx="184731" cy="264560"/>
    <xdr:sp macro="" textlink="">
      <xdr:nvSpPr>
        <xdr:cNvPr id="2" name="TextBox 1">
          <a:extLst>
            <a:ext uri="{FF2B5EF4-FFF2-40B4-BE49-F238E27FC236}">
              <a16:creationId xmlns:a16="http://schemas.microsoft.com/office/drawing/2014/main" id="{EE7FADC8-F3E7-4556-9496-9694F9077FF4}"/>
            </a:ext>
          </a:extLst>
        </xdr:cNvPr>
        <xdr:cNvSpPr txBox="1"/>
      </xdr:nvSpPr>
      <xdr:spPr>
        <a:xfrm>
          <a:off x="31451550" y="191042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3" name="TextBox 1">
          <a:extLst>
            <a:ext uri="{FF2B5EF4-FFF2-40B4-BE49-F238E27FC236}">
              <a16:creationId xmlns:a16="http://schemas.microsoft.com/office/drawing/2014/main" id="{31C6EA7C-216E-468F-B20F-39DA7165A516}"/>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4" name="TextBox 1">
          <a:extLst>
            <a:ext uri="{FF2B5EF4-FFF2-40B4-BE49-F238E27FC236}">
              <a16:creationId xmlns:a16="http://schemas.microsoft.com/office/drawing/2014/main" id="{F68C6D09-AE53-4A1C-986C-8F8925896AA5}"/>
            </a:ext>
          </a:extLst>
        </xdr:cNvPr>
        <xdr:cNvSpPr txBox="1"/>
      </xdr:nvSpPr>
      <xdr:spPr>
        <a:xfrm>
          <a:off x="31451550" y="191042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5" name="TextBox 1">
          <a:extLst>
            <a:ext uri="{FF2B5EF4-FFF2-40B4-BE49-F238E27FC236}">
              <a16:creationId xmlns:a16="http://schemas.microsoft.com/office/drawing/2014/main" id="{C0F38414-7A99-49CE-8848-446B28F302AC}"/>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 name="TextBox 1">
          <a:extLst>
            <a:ext uri="{FF2B5EF4-FFF2-40B4-BE49-F238E27FC236}">
              <a16:creationId xmlns:a16="http://schemas.microsoft.com/office/drawing/2014/main" id="{D36B3636-1132-4FAD-8FB3-3B490FCED29F}"/>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 name="TextBox 1">
          <a:extLst>
            <a:ext uri="{FF2B5EF4-FFF2-40B4-BE49-F238E27FC236}">
              <a16:creationId xmlns:a16="http://schemas.microsoft.com/office/drawing/2014/main" id="{BE384E41-147B-4047-B178-F75A331FC1D9}"/>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 name="TextBox 1">
          <a:extLst>
            <a:ext uri="{FF2B5EF4-FFF2-40B4-BE49-F238E27FC236}">
              <a16:creationId xmlns:a16="http://schemas.microsoft.com/office/drawing/2014/main" id="{5D09044D-DDA0-4D90-80CA-56EFCC9F9356}"/>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9" name="TextBox 1">
          <a:extLst>
            <a:ext uri="{FF2B5EF4-FFF2-40B4-BE49-F238E27FC236}">
              <a16:creationId xmlns:a16="http://schemas.microsoft.com/office/drawing/2014/main" id="{165676E1-F35B-4BE9-B32F-4EA92D7048BD}"/>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0" name="TextBox 1">
          <a:extLst>
            <a:ext uri="{FF2B5EF4-FFF2-40B4-BE49-F238E27FC236}">
              <a16:creationId xmlns:a16="http://schemas.microsoft.com/office/drawing/2014/main" id="{CF3F2944-98AB-4513-B4A0-829F428FAD72}"/>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1" name="TextBox 1">
          <a:extLst>
            <a:ext uri="{FF2B5EF4-FFF2-40B4-BE49-F238E27FC236}">
              <a16:creationId xmlns:a16="http://schemas.microsoft.com/office/drawing/2014/main" id="{DA09973F-5141-464C-975F-09596913171C}"/>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2" name="TextBox 1">
          <a:extLst>
            <a:ext uri="{FF2B5EF4-FFF2-40B4-BE49-F238E27FC236}">
              <a16:creationId xmlns:a16="http://schemas.microsoft.com/office/drawing/2014/main" id="{9B8048B2-90DE-4425-9175-89C3623F394C}"/>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3" name="TextBox 1">
          <a:extLst>
            <a:ext uri="{FF2B5EF4-FFF2-40B4-BE49-F238E27FC236}">
              <a16:creationId xmlns:a16="http://schemas.microsoft.com/office/drawing/2014/main" id="{D7A38FDA-9FF0-4255-926A-C7D5D73B8D64}"/>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4" name="TextBox 1">
          <a:extLst>
            <a:ext uri="{FF2B5EF4-FFF2-40B4-BE49-F238E27FC236}">
              <a16:creationId xmlns:a16="http://schemas.microsoft.com/office/drawing/2014/main" id="{9A9AC68C-5FF7-46DF-8FB9-86F2235CF718}"/>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5" name="TextBox 1">
          <a:extLst>
            <a:ext uri="{FF2B5EF4-FFF2-40B4-BE49-F238E27FC236}">
              <a16:creationId xmlns:a16="http://schemas.microsoft.com/office/drawing/2014/main" id="{BB1643BB-6ADF-4A8A-B658-B49979DDB549}"/>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6" name="TextBox 1">
          <a:extLst>
            <a:ext uri="{FF2B5EF4-FFF2-40B4-BE49-F238E27FC236}">
              <a16:creationId xmlns:a16="http://schemas.microsoft.com/office/drawing/2014/main" id="{0388CF8F-777B-4970-97B4-15BA1D1C20A7}"/>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7" name="TextBox 1">
          <a:extLst>
            <a:ext uri="{FF2B5EF4-FFF2-40B4-BE49-F238E27FC236}">
              <a16:creationId xmlns:a16="http://schemas.microsoft.com/office/drawing/2014/main" id="{DB2D3A82-0EC7-443B-8935-99D8A7B795B6}"/>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8" name="TextBox 1">
          <a:extLst>
            <a:ext uri="{FF2B5EF4-FFF2-40B4-BE49-F238E27FC236}">
              <a16:creationId xmlns:a16="http://schemas.microsoft.com/office/drawing/2014/main" id="{FB8E5338-5153-48EC-B48B-2F9E93AD8770}"/>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9" name="TextBox 1">
          <a:extLst>
            <a:ext uri="{FF2B5EF4-FFF2-40B4-BE49-F238E27FC236}">
              <a16:creationId xmlns:a16="http://schemas.microsoft.com/office/drawing/2014/main" id="{535D3827-9BA3-42EB-ABB6-84094E6E9A7C}"/>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0" name="TextBox 1">
          <a:extLst>
            <a:ext uri="{FF2B5EF4-FFF2-40B4-BE49-F238E27FC236}">
              <a16:creationId xmlns:a16="http://schemas.microsoft.com/office/drawing/2014/main" id="{F4A50965-FC65-4B58-8F7F-CAB26869463F}"/>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1" name="TextBox 1">
          <a:extLst>
            <a:ext uri="{FF2B5EF4-FFF2-40B4-BE49-F238E27FC236}">
              <a16:creationId xmlns:a16="http://schemas.microsoft.com/office/drawing/2014/main" id="{532D61E3-32EE-4370-B628-C3B3E8DF1751}"/>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2" name="TextBox 1">
          <a:extLst>
            <a:ext uri="{FF2B5EF4-FFF2-40B4-BE49-F238E27FC236}">
              <a16:creationId xmlns:a16="http://schemas.microsoft.com/office/drawing/2014/main" id="{18D9DA92-E628-428F-BC0C-4140F2AA016E}"/>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3" name="TextBox 1">
          <a:extLst>
            <a:ext uri="{FF2B5EF4-FFF2-40B4-BE49-F238E27FC236}">
              <a16:creationId xmlns:a16="http://schemas.microsoft.com/office/drawing/2014/main" id="{23E37531-16CE-45EE-86CD-C2647CFB23CB}"/>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4" name="TextBox 1">
          <a:extLst>
            <a:ext uri="{FF2B5EF4-FFF2-40B4-BE49-F238E27FC236}">
              <a16:creationId xmlns:a16="http://schemas.microsoft.com/office/drawing/2014/main" id="{FBCDD4D4-3F99-4330-AE7D-E8225139983B}"/>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5" name="TextBox 1">
          <a:extLst>
            <a:ext uri="{FF2B5EF4-FFF2-40B4-BE49-F238E27FC236}">
              <a16:creationId xmlns:a16="http://schemas.microsoft.com/office/drawing/2014/main" id="{1BF2B47B-6FC6-48BD-9D0F-A42E0D69CA93}"/>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6" name="TextBox 1">
          <a:extLst>
            <a:ext uri="{FF2B5EF4-FFF2-40B4-BE49-F238E27FC236}">
              <a16:creationId xmlns:a16="http://schemas.microsoft.com/office/drawing/2014/main" id="{A688164C-04F8-475D-865F-4C8F9FB2FF26}"/>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7" name="TextBox 1">
          <a:extLst>
            <a:ext uri="{FF2B5EF4-FFF2-40B4-BE49-F238E27FC236}">
              <a16:creationId xmlns:a16="http://schemas.microsoft.com/office/drawing/2014/main" id="{65B8F994-0C09-4941-9BEB-5DFA036C516A}"/>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8" name="TextBox 1">
          <a:extLst>
            <a:ext uri="{FF2B5EF4-FFF2-40B4-BE49-F238E27FC236}">
              <a16:creationId xmlns:a16="http://schemas.microsoft.com/office/drawing/2014/main" id="{F4BA5300-1BE7-4B07-B5C5-F285ACF28A24}"/>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9" name="TextBox 1">
          <a:extLst>
            <a:ext uri="{FF2B5EF4-FFF2-40B4-BE49-F238E27FC236}">
              <a16:creationId xmlns:a16="http://schemas.microsoft.com/office/drawing/2014/main" id="{885401CD-303F-4770-AE0C-F8CF40782E8A}"/>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88</xdr:row>
      <xdr:rowOff>0</xdr:rowOff>
    </xdr:from>
    <xdr:ext cx="184731" cy="264560"/>
    <xdr:sp macro="" textlink="">
      <xdr:nvSpPr>
        <xdr:cNvPr id="30" name="TextBox 1">
          <a:extLst>
            <a:ext uri="{FF2B5EF4-FFF2-40B4-BE49-F238E27FC236}">
              <a16:creationId xmlns:a16="http://schemas.microsoft.com/office/drawing/2014/main" id="{A0E4430C-1681-4A26-9A24-C23E3209D3DA}"/>
            </a:ext>
          </a:extLst>
        </xdr:cNvPr>
        <xdr:cNvSpPr txBox="1"/>
      </xdr:nvSpPr>
      <xdr:spPr>
        <a:xfrm>
          <a:off x="3145155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88</xdr:row>
      <xdr:rowOff>0</xdr:rowOff>
    </xdr:from>
    <xdr:ext cx="184731" cy="264560"/>
    <xdr:sp macro="" textlink="">
      <xdr:nvSpPr>
        <xdr:cNvPr id="31" name="TextBox 1">
          <a:extLst>
            <a:ext uri="{FF2B5EF4-FFF2-40B4-BE49-F238E27FC236}">
              <a16:creationId xmlns:a16="http://schemas.microsoft.com/office/drawing/2014/main" id="{58785749-58A7-4B8A-B4C6-E7A9F0FC7E7A}"/>
            </a:ext>
          </a:extLst>
        </xdr:cNvPr>
        <xdr:cNvSpPr txBox="1"/>
      </xdr:nvSpPr>
      <xdr:spPr>
        <a:xfrm>
          <a:off x="3145155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91</xdr:row>
      <xdr:rowOff>0</xdr:rowOff>
    </xdr:from>
    <xdr:ext cx="184731" cy="264560"/>
    <xdr:sp macro="" textlink="">
      <xdr:nvSpPr>
        <xdr:cNvPr id="32" name="TextBox 1">
          <a:extLst>
            <a:ext uri="{FF2B5EF4-FFF2-40B4-BE49-F238E27FC236}">
              <a16:creationId xmlns:a16="http://schemas.microsoft.com/office/drawing/2014/main" id="{6E0D4315-9691-46AA-A2A8-E5B188A267C5}"/>
            </a:ext>
          </a:extLst>
        </xdr:cNvPr>
        <xdr:cNvSpPr txBox="1"/>
      </xdr:nvSpPr>
      <xdr:spPr>
        <a:xfrm>
          <a:off x="31451550" y="12759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88</xdr:row>
      <xdr:rowOff>0</xdr:rowOff>
    </xdr:from>
    <xdr:ext cx="184731" cy="264560"/>
    <xdr:sp macro="" textlink="">
      <xdr:nvSpPr>
        <xdr:cNvPr id="33" name="TextBox 1">
          <a:extLst>
            <a:ext uri="{FF2B5EF4-FFF2-40B4-BE49-F238E27FC236}">
              <a16:creationId xmlns:a16="http://schemas.microsoft.com/office/drawing/2014/main" id="{936191D6-969C-4BF3-896C-0EBED86B265D}"/>
            </a:ext>
          </a:extLst>
        </xdr:cNvPr>
        <xdr:cNvSpPr txBox="1"/>
      </xdr:nvSpPr>
      <xdr:spPr>
        <a:xfrm>
          <a:off x="3145155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34" name="TextBox 1">
          <a:extLst>
            <a:ext uri="{FF2B5EF4-FFF2-40B4-BE49-F238E27FC236}">
              <a16:creationId xmlns:a16="http://schemas.microsoft.com/office/drawing/2014/main" id="{6ECF42DF-2A5B-4785-ADBA-1E7A322A6AA4}"/>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35" name="TextBox 1">
          <a:extLst>
            <a:ext uri="{FF2B5EF4-FFF2-40B4-BE49-F238E27FC236}">
              <a16:creationId xmlns:a16="http://schemas.microsoft.com/office/drawing/2014/main" id="{936E53EC-2EB8-42D9-94CF-49B2AFC45985}"/>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91</xdr:row>
      <xdr:rowOff>0</xdr:rowOff>
    </xdr:from>
    <xdr:ext cx="184731" cy="264560"/>
    <xdr:sp macro="" textlink="">
      <xdr:nvSpPr>
        <xdr:cNvPr id="36" name="TextBox 1">
          <a:extLst>
            <a:ext uri="{FF2B5EF4-FFF2-40B4-BE49-F238E27FC236}">
              <a16:creationId xmlns:a16="http://schemas.microsoft.com/office/drawing/2014/main" id="{859FB260-5DA8-439C-960E-4D1409F45E67}"/>
            </a:ext>
          </a:extLst>
        </xdr:cNvPr>
        <xdr:cNvSpPr txBox="1"/>
      </xdr:nvSpPr>
      <xdr:spPr>
        <a:xfrm>
          <a:off x="31451550" y="12923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37" name="TextBox 1">
          <a:extLst>
            <a:ext uri="{FF2B5EF4-FFF2-40B4-BE49-F238E27FC236}">
              <a16:creationId xmlns:a16="http://schemas.microsoft.com/office/drawing/2014/main" id="{0AC766EF-F953-4FB2-A30C-441256EA3C36}"/>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90</xdr:row>
      <xdr:rowOff>0</xdr:rowOff>
    </xdr:from>
    <xdr:ext cx="184731" cy="264560"/>
    <xdr:sp macro="" textlink="">
      <xdr:nvSpPr>
        <xdr:cNvPr id="38" name="TextBox 1">
          <a:extLst>
            <a:ext uri="{FF2B5EF4-FFF2-40B4-BE49-F238E27FC236}">
              <a16:creationId xmlns:a16="http://schemas.microsoft.com/office/drawing/2014/main" id="{364A5579-DC85-487F-B0E3-23D347B1C91A}"/>
            </a:ext>
          </a:extLst>
        </xdr:cNvPr>
        <xdr:cNvSpPr txBox="1"/>
      </xdr:nvSpPr>
      <xdr:spPr>
        <a:xfrm>
          <a:off x="31451550" y="12578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98</xdr:row>
      <xdr:rowOff>0</xdr:rowOff>
    </xdr:from>
    <xdr:ext cx="184731" cy="264560"/>
    <xdr:sp macro="" textlink="">
      <xdr:nvSpPr>
        <xdr:cNvPr id="39" name="TextBox 1">
          <a:extLst>
            <a:ext uri="{FF2B5EF4-FFF2-40B4-BE49-F238E27FC236}">
              <a16:creationId xmlns:a16="http://schemas.microsoft.com/office/drawing/2014/main" id="{51FCFF9C-19EE-42FE-9C69-CB5AF82ACDB5}"/>
            </a:ext>
          </a:extLst>
        </xdr:cNvPr>
        <xdr:cNvSpPr txBox="1"/>
      </xdr:nvSpPr>
      <xdr:spPr>
        <a:xfrm>
          <a:off x="31451550" y="1413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40" name="TextBox 1">
          <a:extLst>
            <a:ext uri="{FF2B5EF4-FFF2-40B4-BE49-F238E27FC236}">
              <a16:creationId xmlns:a16="http://schemas.microsoft.com/office/drawing/2014/main" id="{CCBDD340-318A-4FF3-BDE1-19BA996A2042}"/>
            </a:ext>
          </a:extLst>
        </xdr:cNvPr>
        <xdr:cNvSpPr txBox="1"/>
      </xdr:nvSpPr>
      <xdr:spPr>
        <a:xfrm>
          <a:off x="3145155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41" name="TextBox 1">
          <a:extLst>
            <a:ext uri="{FF2B5EF4-FFF2-40B4-BE49-F238E27FC236}">
              <a16:creationId xmlns:a16="http://schemas.microsoft.com/office/drawing/2014/main" id="{A0E2BEA0-63FF-4E4F-842C-EF0C2ED7784C}"/>
            </a:ext>
          </a:extLst>
        </xdr:cNvPr>
        <xdr:cNvSpPr txBox="1"/>
      </xdr:nvSpPr>
      <xdr:spPr>
        <a:xfrm>
          <a:off x="3145155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90</xdr:row>
      <xdr:rowOff>0</xdr:rowOff>
    </xdr:from>
    <xdr:ext cx="184731" cy="264560"/>
    <xdr:sp macro="" textlink="">
      <xdr:nvSpPr>
        <xdr:cNvPr id="42" name="TextBox 1">
          <a:extLst>
            <a:ext uri="{FF2B5EF4-FFF2-40B4-BE49-F238E27FC236}">
              <a16:creationId xmlns:a16="http://schemas.microsoft.com/office/drawing/2014/main" id="{0BAA715F-5257-4C05-B2CB-3FC0024EF754}"/>
            </a:ext>
          </a:extLst>
        </xdr:cNvPr>
        <xdr:cNvSpPr txBox="1"/>
      </xdr:nvSpPr>
      <xdr:spPr>
        <a:xfrm>
          <a:off x="31451550" y="12578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91</xdr:row>
      <xdr:rowOff>0</xdr:rowOff>
    </xdr:from>
    <xdr:ext cx="184731" cy="264560"/>
    <xdr:sp macro="" textlink="">
      <xdr:nvSpPr>
        <xdr:cNvPr id="43" name="TextBox 1">
          <a:extLst>
            <a:ext uri="{FF2B5EF4-FFF2-40B4-BE49-F238E27FC236}">
              <a16:creationId xmlns:a16="http://schemas.microsoft.com/office/drawing/2014/main" id="{EE9340D9-BC1D-46C0-A334-41ED0A88E359}"/>
            </a:ext>
          </a:extLst>
        </xdr:cNvPr>
        <xdr:cNvSpPr txBox="1"/>
      </xdr:nvSpPr>
      <xdr:spPr>
        <a:xfrm>
          <a:off x="31451550" y="12923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91</xdr:row>
      <xdr:rowOff>0</xdr:rowOff>
    </xdr:from>
    <xdr:ext cx="184731" cy="264560"/>
    <xdr:sp macro="" textlink="">
      <xdr:nvSpPr>
        <xdr:cNvPr id="44" name="TextBox 1">
          <a:extLst>
            <a:ext uri="{FF2B5EF4-FFF2-40B4-BE49-F238E27FC236}">
              <a16:creationId xmlns:a16="http://schemas.microsoft.com/office/drawing/2014/main" id="{2897565B-EDE4-4A6F-84C7-3E99835A4753}"/>
            </a:ext>
          </a:extLst>
        </xdr:cNvPr>
        <xdr:cNvSpPr txBox="1"/>
      </xdr:nvSpPr>
      <xdr:spPr>
        <a:xfrm>
          <a:off x="31451550" y="12923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94</xdr:row>
      <xdr:rowOff>0</xdr:rowOff>
    </xdr:from>
    <xdr:ext cx="184731" cy="264560"/>
    <xdr:sp macro="" textlink="">
      <xdr:nvSpPr>
        <xdr:cNvPr id="45" name="TextBox 1">
          <a:extLst>
            <a:ext uri="{FF2B5EF4-FFF2-40B4-BE49-F238E27FC236}">
              <a16:creationId xmlns:a16="http://schemas.microsoft.com/office/drawing/2014/main" id="{94C10B5E-68DC-4366-9746-1D0F176B3650}"/>
            </a:ext>
          </a:extLst>
        </xdr:cNvPr>
        <xdr:cNvSpPr txBox="1"/>
      </xdr:nvSpPr>
      <xdr:spPr>
        <a:xfrm>
          <a:off x="31451550" y="13792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94</xdr:row>
      <xdr:rowOff>0</xdr:rowOff>
    </xdr:from>
    <xdr:ext cx="184731" cy="264560"/>
    <xdr:sp macro="" textlink="">
      <xdr:nvSpPr>
        <xdr:cNvPr id="46" name="TextBox 1">
          <a:extLst>
            <a:ext uri="{FF2B5EF4-FFF2-40B4-BE49-F238E27FC236}">
              <a16:creationId xmlns:a16="http://schemas.microsoft.com/office/drawing/2014/main" id="{93D79C23-1BC9-4CAD-BB1E-FC0919DD8963}"/>
            </a:ext>
          </a:extLst>
        </xdr:cNvPr>
        <xdr:cNvSpPr txBox="1"/>
      </xdr:nvSpPr>
      <xdr:spPr>
        <a:xfrm>
          <a:off x="31451550" y="13792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94</xdr:row>
      <xdr:rowOff>0</xdr:rowOff>
    </xdr:from>
    <xdr:ext cx="184731" cy="264560"/>
    <xdr:sp macro="" textlink="">
      <xdr:nvSpPr>
        <xdr:cNvPr id="47" name="TextBox 1">
          <a:extLst>
            <a:ext uri="{FF2B5EF4-FFF2-40B4-BE49-F238E27FC236}">
              <a16:creationId xmlns:a16="http://schemas.microsoft.com/office/drawing/2014/main" id="{D8631BB2-49AB-4695-856E-1022A63BBC98}"/>
            </a:ext>
          </a:extLst>
        </xdr:cNvPr>
        <xdr:cNvSpPr txBox="1"/>
      </xdr:nvSpPr>
      <xdr:spPr>
        <a:xfrm>
          <a:off x="31451550" y="13792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98</xdr:row>
      <xdr:rowOff>0</xdr:rowOff>
    </xdr:from>
    <xdr:ext cx="184731" cy="264560"/>
    <xdr:sp macro="" textlink="">
      <xdr:nvSpPr>
        <xdr:cNvPr id="48" name="TextBox 1">
          <a:extLst>
            <a:ext uri="{FF2B5EF4-FFF2-40B4-BE49-F238E27FC236}">
              <a16:creationId xmlns:a16="http://schemas.microsoft.com/office/drawing/2014/main" id="{D273D24A-9BE3-4818-90A2-A254713D34B8}"/>
            </a:ext>
          </a:extLst>
        </xdr:cNvPr>
        <xdr:cNvSpPr txBox="1"/>
      </xdr:nvSpPr>
      <xdr:spPr>
        <a:xfrm>
          <a:off x="31451550" y="1413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98</xdr:row>
      <xdr:rowOff>0</xdr:rowOff>
    </xdr:from>
    <xdr:ext cx="184731" cy="264560"/>
    <xdr:sp macro="" textlink="">
      <xdr:nvSpPr>
        <xdr:cNvPr id="49" name="TextBox 1">
          <a:extLst>
            <a:ext uri="{FF2B5EF4-FFF2-40B4-BE49-F238E27FC236}">
              <a16:creationId xmlns:a16="http://schemas.microsoft.com/office/drawing/2014/main" id="{0A6F1091-0D69-4C6E-B999-50BD6E4D7F3E}"/>
            </a:ext>
          </a:extLst>
        </xdr:cNvPr>
        <xdr:cNvSpPr txBox="1"/>
      </xdr:nvSpPr>
      <xdr:spPr>
        <a:xfrm>
          <a:off x="31451550" y="1413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101</xdr:row>
      <xdr:rowOff>0</xdr:rowOff>
    </xdr:from>
    <xdr:ext cx="184731" cy="264560"/>
    <xdr:sp macro="" textlink="">
      <xdr:nvSpPr>
        <xdr:cNvPr id="50" name="TextBox 1">
          <a:extLst>
            <a:ext uri="{FF2B5EF4-FFF2-40B4-BE49-F238E27FC236}">
              <a16:creationId xmlns:a16="http://schemas.microsoft.com/office/drawing/2014/main" id="{E8D0DC48-6501-46FB-BE13-B65C38014973}"/>
            </a:ext>
          </a:extLst>
        </xdr:cNvPr>
        <xdr:cNvSpPr txBox="1"/>
      </xdr:nvSpPr>
      <xdr:spPr>
        <a:xfrm>
          <a:off x="31451550" y="144294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102</xdr:row>
      <xdr:rowOff>0</xdr:rowOff>
    </xdr:from>
    <xdr:ext cx="184731" cy="264560"/>
    <xdr:sp macro="" textlink="">
      <xdr:nvSpPr>
        <xdr:cNvPr id="51" name="TextBox 1">
          <a:extLst>
            <a:ext uri="{FF2B5EF4-FFF2-40B4-BE49-F238E27FC236}">
              <a16:creationId xmlns:a16="http://schemas.microsoft.com/office/drawing/2014/main" id="{46CF98A1-3A38-416A-963C-C9CEE4E8ABF6}"/>
            </a:ext>
          </a:extLst>
        </xdr:cNvPr>
        <xdr:cNvSpPr txBox="1"/>
      </xdr:nvSpPr>
      <xdr:spPr>
        <a:xfrm>
          <a:off x="31451550" y="14682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52" name="TextBox 1">
          <a:extLst>
            <a:ext uri="{FF2B5EF4-FFF2-40B4-BE49-F238E27FC236}">
              <a16:creationId xmlns:a16="http://schemas.microsoft.com/office/drawing/2014/main" id="{52477C88-BBD4-4799-8440-2DEF273DB34E}"/>
            </a:ext>
          </a:extLst>
        </xdr:cNvPr>
        <xdr:cNvSpPr txBox="1"/>
      </xdr:nvSpPr>
      <xdr:spPr>
        <a:xfrm>
          <a:off x="314515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53" name="TextBox 1">
          <a:extLst>
            <a:ext uri="{FF2B5EF4-FFF2-40B4-BE49-F238E27FC236}">
              <a16:creationId xmlns:a16="http://schemas.microsoft.com/office/drawing/2014/main" id="{EABC2335-B458-4E31-9052-239422BA1DE9}"/>
            </a:ext>
          </a:extLst>
        </xdr:cNvPr>
        <xdr:cNvSpPr txBox="1"/>
      </xdr:nvSpPr>
      <xdr:spPr>
        <a:xfrm>
          <a:off x="314515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54" name="TextBox 1">
          <a:extLst>
            <a:ext uri="{FF2B5EF4-FFF2-40B4-BE49-F238E27FC236}">
              <a16:creationId xmlns:a16="http://schemas.microsoft.com/office/drawing/2014/main" id="{CDFD53DA-D438-4A6D-B77A-0755067E1251}"/>
            </a:ext>
          </a:extLst>
        </xdr:cNvPr>
        <xdr:cNvSpPr txBox="1"/>
      </xdr:nvSpPr>
      <xdr:spPr>
        <a:xfrm>
          <a:off x="314515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55" name="TextBox 1">
          <a:extLst>
            <a:ext uri="{FF2B5EF4-FFF2-40B4-BE49-F238E27FC236}">
              <a16:creationId xmlns:a16="http://schemas.microsoft.com/office/drawing/2014/main" id="{2592C9F0-15E9-4B99-A7B6-0FFEBCDA0D76}"/>
            </a:ext>
          </a:extLst>
        </xdr:cNvPr>
        <xdr:cNvSpPr txBox="1"/>
      </xdr:nvSpPr>
      <xdr:spPr>
        <a:xfrm>
          <a:off x="314515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108</xdr:row>
      <xdr:rowOff>0</xdr:rowOff>
    </xdr:from>
    <xdr:ext cx="184731" cy="264560"/>
    <xdr:sp macro="" textlink="">
      <xdr:nvSpPr>
        <xdr:cNvPr id="56" name="TextBox 1">
          <a:extLst>
            <a:ext uri="{FF2B5EF4-FFF2-40B4-BE49-F238E27FC236}">
              <a16:creationId xmlns:a16="http://schemas.microsoft.com/office/drawing/2014/main" id="{AC5044AA-B58B-496E-9C5F-53F38346B618}"/>
            </a:ext>
          </a:extLst>
        </xdr:cNvPr>
        <xdr:cNvSpPr txBox="1"/>
      </xdr:nvSpPr>
      <xdr:spPr>
        <a:xfrm>
          <a:off x="31451550" y="15319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108</xdr:row>
      <xdr:rowOff>0</xdr:rowOff>
    </xdr:from>
    <xdr:ext cx="184731" cy="264560"/>
    <xdr:sp macro="" textlink="">
      <xdr:nvSpPr>
        <xdr:cNvPr id="57" name="TextBox 1">
          <a:extLst>
            <a:ext uri="{FF2B5EF4-FFF2-40B4-BE49-F238E27FC236}">
              <a16:creationId xmlns:a16="http://schemas.microsoft.com/office/drawing/2014/main" id="{C4120D2A-C107-475F-BFF4-A0C140BE0756}"/>
            </a:ext>
          </a:extLst>
        </xdr:cNvPr>
        <xdr:cNvSpPr txBox="1"/>
      </xdr:nvSpPr>
      <xdr:spPr>
        <a:xfrm>
          <a:off x="31451550" y="15319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113</xdr:row>
      <xdr:rowOff>0</xdr:rowOff>
    </xdr:from>
    <xdr:ext cx="184731" cy="264560"/>
    <xdr:sp macro="" textlink="">
      <xdr:nvSpPr>
        <xdr:cNvPr id="58" name="TextBox 1">
          <a:extLst>
            <a:ext uri="{FF2B5EF4-FFF2-40B4-BE49-F238E27FC236}">
              <a16:creationId xmlns:a16="http://schemas.microsoft.com/office/drawing/2014/main" id="{B2CAA5FF-DF31-4FC3-B6B6-A5617A515584}"/>
            </a:ext>
          </a:extLst>
        </xdr:cNvPr>
        <xdr:cNvSpPr txBox="1"/>
      </xdr:nvSpPr>
      <xdr:spPr>
        <a:xfrm>
          <a:off x="31451550" y="15958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59" name="TextBox 1">
          <a:extLst>
            <a:ext uri="{FF2B5EF4-FFF2-40B4-BE49-F238E27FC236}">
              <a16:creationId xmlns:a16="http://schemas.microsoft.com/office/drawing/2014/main" id="{56D7C9B7-257C-448D-802F-5B0919BAB1C6}"/>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60" name="TextBox 1">
          <a:extLst>
            <a:ext uri="{FF2B5EF4-FFF2-40B4-BE49-F238E27FC236}">
              <a16:creationId xmlns:a16="http://schemas.microsoft.com/office/drawing/2014/main" id="{B3DB3D17-FB11-4277-BC32-A55CB449DE42}"/>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113</xdr:row>
      <xdr:rowOff>0</xdr:rowOff>
    </xdr:from>
    <xdr:ext cx="184731" cy="264560"/>
    <xdr:sp macro="" textlink="">
      <xdr:nvSpPr>
        <xdr:cNvPr id="61" name="TextBox 1">
          <a:extLst>
            <a:ext uri="{FF2B5EF4-FFF2-40B4-BE49-F238E27FC236}">
              <a16:creationId xmlns:a16="http://schemas.microsoft.com/office/drawing/2014/main" id="{D6E753CC-2374-4049-B4BC-C25B0658663D}"/>
            </a:ext>
          </a:extLst>
        </xdr:cNvPr>
        <xdr:cNvSpPr txBox="1"/>
      </xdr:nvSpPr>
      <xdr:spPr>
        <a:xfrm>
          <a:off x="31451550" y="15958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62" name="TextBox 1">
          <a:extLst>
            <a:ext uri="{FF2B5EF4-FFF2-40B4-BE49-F238E27FC236}">
              <a16:creationId xmlns:a16="http://schemas.microsoft.com/office/drawing/2014/main" id="{83AFEBE0-1726-4717-84D0-B2AC9A5866D7}"/>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63" name="TextBox 1">
          <a:extLst>
            <a:ext uri="{FF2B5EF4-FFF2-40B4-BE49-F238E27FC236}">
              <a16:creationId xmlns:a16="http://schemas.microsoft.com/office/drawing/2014/main" id="{74E08A6C-0ED7-4D70-93AE-831FE9A6E0A7}"/>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116</xdr:row>
      <xdr:rowOff>0</xdr:rowOff>
    </xdr:from>
    <xdr:ext cx="184731" cy="264560"/>
    <xdr:sp macro="" textlink="">
      <xdr:nvSpPr>
        <xdr:cNvPr id="64" name="TextBox 1">
          <a:extLst>
            <a:ext uri="{FF2B5EF4-FFF2-40B4-BE49-F238E27FC236}">
              <a16:creationId xmlns:a16="http://schemas.microsoft.com/office/drawing/2014/main" id="{93501909-28F9-43F0-A764-0F4161CD9FE4}"/>
            </a:ext>
          </a:extLst>
        </xdr:cNvPr>
        <xdr:cNvSpPr txBox="1"/>
      </xdr:nvSpPr>
      <xdr:spPr>
        <a:xfrm>
          <a:off x="31451550" y="16959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65" name="TextBox 1">
          <a:extLst>
            <a:ext uri="{FF2B5EF4-FFF2-40B4-BE49-F238E27FC236}">
              <a16:creationId xmlns:a16="http://schemas.microsoft.com/office/drawing/2014/main" id="{BB699CE7-27C2-4A3D-9351-5DD4E916D70A}"/>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66" name="TextBox 1">
          <a:extLst>
            <a:ext uri="{FF2B5EF4-FFF2-40B4-BE49-F238E27FC236}">
              <a16:creationId xmlns:a16="http://schemas.microsoft.com/office/drawing/2014/main" id="{65A04A41-74EB-4286-8E5E-BD2C55505452}"/>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67" name="TextBox 1">
          <a:extLst>
            <a:ext uri="{FF2B5EF4-FFF2-40B4-BE49-F238E27FC236}">
              <a16:creationId xmlns:a16="http://schemas.microsoft.com/office/drawing/2014/main" id="{DE9A4243-407D-4162-AD39-2BDE09641B2F}"/>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68" name="TextBox 1">
          <a:extLst>
            <a:ext uri="{FF2B5EF4-FFF2-40B4-BE49-F238E27FC236}">
              <a16:creationId xmlns:a16="http://schemas.microsoft.com/office/drawing/2014/main" id="{18D5CBC4-5657-4D30-8528-F9F62D7C4592}"/>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69" name="TextBox 1">
          <a:extLst>
            <a:ext uri="{FF2B5EF4-FFF2-40B4-BE49-F238E27FC236}">
              <a16:creationId xmlns:a16="http://schemas.microsoft.com/office/drawing/2014/main" id="{1C45ED09-D056-44E4-8841-48F7F171CAE1}"/>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70" name="TextBox 1">
          <a:extLst>
            <a:ext uri="{FF2B5EF4-FFF2-40B4-BE49-F238E27FC236}">
              <a16:creationId xmlns:a16="http://schemas.microsoft.com/office/drawing/2014/main" id="{C5BDC246-FF48-4458-A504-BA61F28E0ECA}"/>
            </a:ext>
          </a:extLst>
        </xdr:cNvPr>
        <xdr:cNvSpPr txBox="1"/>
      </xdr:nvSpPr>
      <xdr:spPr>
        <a:xfrm>
          <a:off x="314515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94</xdr:row>
      <xdr:rowOff>0</xdr:rowOff>
    </xdr:from>
    <xdr:ext cx="184731" cy="264560"/>
    <xdr:sp macro="" textlink="">
      <xdr:nvSpPr>
        <xdr:cNvPr id="71" name="TextBox 1">
          <a:extLst>
            <a:ext uri="{FF2B5EF4-FFF2-40B4-BE49-F238E27FC236}">
              <a16:creationId xmlns:a16="http://schemas.microsoft.com/office/drawing/2014/main" id="{F2E1E390-58ED-490F-ADE0-C51BFD78E79A}"/>
            </a:ext>
          </a:extLst>
        </xdr:cNvPr>
        <xdr:cNvSpPr txBox="1"/>
      </xdr:nvSpPr>
      <xdr:spPr>
        <a:xfrm>
          <a:off x="31451550" y="13792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116</xdr:row>
      <xdr:rowOff>0</xdr:rowOff>
    </xdr:from>
    <xdr:ext cx="184731" cy="264560"/>
    <xdr:sp macro="" textlink="">
      <xdr:nvSpPr>
        <xdr:cNvPr id="72" name="TextBox 1">
          <a:extLst>
            <a:ext uri="{FF2B5EF4-FFF2-40B4-BE49-F238E27FC236}">
              <a16:creationId xmlns:a16="http://schemas.microsoft.com/office/drawing/2014/main" id="{908880AB-2768-4267-9FB3-4B9147A866F9}"/>
            </a:ext>
          </a:extLst>
        </xdr:cNvPr>
        <xdr:cNvSpPr txBox="1"/>
      </xdr:nvSpPr>
      <xdr:spPr>
        <a:xfrm>
          <a:off x="31451550" y="16959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116</xdr:row>
      <xdr:rowOff>0</xdr:rowOff>
    </xdr:from>
    <xdr:ext cx="184731" cy="264560"/>
    <xdr:sp macro="" textlink="">
      <xdr:nvSpPr>
        <xdr:cNvPr id="73" name="TextBox 1">
          <a:extLst>
            <a:ext uri="{FF2B5EF4-FFF2-40B4-BE49-F238E27FC236}">
              <a16:creationId xmlns:a16="http://schemas.microsoft.com/office/drawing/2014/main" id="{70EB0816-E1A0-45CD-84FA-49A9272932FD}"/>
            </a:ext>
          </a:extLst>
        </xdr:cNvPr>
        <xdr:cNvSpPr txBox="1"/>
      </xdr:nvSpPr>
      <xdr:spPr>
        <a:xfrm>
          <a:off x="31451550" y="16959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4" name="TextBox 1">
          <a:extLst>
            <a:ext uri="{FF2B5EF4-FFF2-40B4-BE49-F238E27FC236}">
              <a16:creationId xmlns:a16="http://schemas.microsoft.com/office/drawing/2014/main" id="{0C2A181A-1347-4FD2-9600-FB7D9F3B2572}"/>
            </a:ext>
          </a:extLst>
        </xdr:cNvPr>
        <xdr:cNvSpPr txBox="1"/>
      </xdr:nvSpPr>
      <xdr:spPr>
        <a:xfrm>
          <a:off x="31451550" y="191042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75</xdr:row>
      <xdr:rowOff>0</xdr:rowOff>
    </xdr:from>
    <xdr:ext cx="184731" cy="264560"/>
    <xdr:sp macro="" textlink="">
      <xdr:nvSpPr>
        <xdr:cNvPr id="75" name="TextBox 1">
          <a:extLst>
            <a:ext uri="{FF2B5EF4-FFF2-40B4-BE49-F238E27FC236}">
              <a16:creationId xmlns:a16="http://schemas.microsoft.com/office/drawing/2014/main" id="{704A38E1-0DD3-4777-8DAA-6B960C6917CC}"/>
            </a:ext>
          </a:extLst>
        </xdr:cNvPr>
        <xdr:cNvSpPr txBox="1"/>
      </xdr:nvSpPr>
      <xdr:spPr>
        <a:xfrm>
          <a:off x="31451550" y="10242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75</xdr:row>
      <xdr:rowOff>0</xdr:rowOff>
    </xdr:from>
    <xdr:ext cx="184731" cy="264560"/>
    <xdr:sp macro="" textlink="">
      <xdr:nvSpPr>
        <xdr:cNvPr id="76" name="TextBox 1">
          <a:extLst>
            <a:ext uri="{FF2B5EF4-FFF2-40B4-BE49-F238E27FC236}">
              <a16:creationId xmlns:a16="http://schemas.microsoft.com/office/drawing/2014/main" id="{FCEDE29F-EF32-4B27-A55A-DFB8B115BEB1}"/>
            </a:ext>
          </a:extLst>
        </xdr:cNvPr>
        <xdr:cNvSpPr txBox="1"/>
      </xdr:nvSpPr>
      <xdr:spPr>
        <a:xfrm>
          <a:off x="31451550" y="10242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75</xdr:row>
      <xdr:rowOff>0</xdr:rowOff>
    </xdr:from>
    <xdr:ext cx="184731" cy="264560"/>
    <xdr:sp macro="" textlink="">
      <xdr:nvSpPr>
        <xdr:cNvPr id="77" name="TextBox 1">
          <a:extLst>
            <a:ext uri="{FF2B5EF4-FFF2-40B4-BE49-F238E27FC236}">
              <a16:creationId xmlns:a16="http://schemas.microsoft.com/office/drawing/2014/main" id="{CA16B908-96E0-41FC-BAC2-A11E873FB2C6}"/>
            </a:ext>
          </a:extLst>
        </xdr:cNvPr>
        <xdr:cNvSpPr txBox="1"/>
      </xdr:nvSpPr>
      <xdr:spPr>
        <a:xfrm>
          <a:off x="31451550" y="10242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8" name="TextBox 1">
          <a:extLst>
            <a:ext uri="{FF2B5EF4-FFF2-40B4-BE49-F238E27FC236}">
              <a16:creationId xmlns:a16="http://schemas.microsoft.com/office/drawing/2014/main" id="{2764E861-FE67-4EF6-9AFB-BE1B36EAC1C2}"/>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79" name="TextBox 1">
          <a:extLst>
            <a:ext uri="{FF2B5EF4-FFF2-40B4-BE49-F238E27FC236}">
              <a16:creationId xmlns:a16="http://schemas.microsoft.com/office/drawing/2014/main" id="{72B6C503-053A-4C95-B7B7-DCA9CA875084}"/>
            </a:ext>
          </a:extLst>
        </xdr:cNvPr>
        <xdr:cNvSpPr txBox="1"/>
      </xdr:nvSpPr>
      <xdr:spPr>
        <a:xfrm>
          <a:off x="314515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116</xdr:row>
      <xdr:rowOff>0</xdr:rowOff>
    </xdr:from>
    <xdr:ext cx="184731" cy="264560"/>
    <xdr:sp macro="" textlink="">
      <xdr:nvSpPr>
        <xdr:cNvPr id="80" name="TextBox 1">
          <a:extLst>
            <a:ext uri="{FF2B5EF4-FFF2-40B4-BE49-F238E27FC236}">
              <a16:creationId xmlns:a16="http://schemas.microsoft.com/office/drawing/2014/main" id="{57F8D33C-0119-48DD-A87A-E68E589B0842}"/>
            </a:ext>
          </a:extLst>
        </xdr:cNvPr>
        <xdr:cNvSpPr txBox="1"/>
      </xdr:nvSpPr>
      <xdr:spPr>
        <a:xfrm>
          <a:off x="31451550" y="16959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91</xdr:row>
      <xdr:rowOff>0</xdr:rowOff>
    </xdr:from>
    <xdr:ext cx="184731" cy="264560"/>
    <xdr:sp macro="" textlink="">
      <xdr:nvSpPr>
        <xdr:cNvPr id="81" name="TextBox 1">
          <a:extLst>
            <a:ext uri="{FF2B5EF4-FFF2-40B4-BE49-F238E27FC236}">
              <a16:creationId xmlns:a16="http://schemas.microsoft.com/office/drawing/2014/main" id="{9999024C-37C8-4ECF-B238-80FDBA2D1FA2}"/>
            </a:ext>
          </a:extLst>
        </xdr:cNvPr>
        <xdr:cNvSpPr txBox="1"/>
      </xdr:nvSpPr>
      <xdr:spPr>
        <a:xfrm>
          <a:off x="31451550" y="12923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98</xdr:row>
      <xdr:rowOff>0</xdr:rowOff>
    </xdr:from>
    <xdr:ext cx="184731" cy="264560"/>
    <xdr:sp macro="" textlink="">
      <xdr:nvSpPr>
        <xdr:cNvPr id="82" name="TextBox 1">
          <a:extLst>
            <a:ext uri="{FF2B5EF4-FFF2-40B4-BE49-F238E27FC236}">
              <a16:creationId xmlns:a16="http://schemas.microsoft.com/office/drawing/2014/main" id="{5ACD2946-7B95-46F1-8232-652F6F96B1AF}"/>
            </a:ext>
          </a:extLst>
        </xdr:cNvPr>
        <xdr:cNvSpPr txBox="1"/>
      </xdr:nvSpPr>
      <xdr:spPr>
        <a:xfrm>
          <a:off x="31451550" y="1413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83" name="TextBox 1">
          <a:extLst>
            <a:ext uri="{FF2B5EF4-FFF2-40B4-BE49-F238E27FC236}">
              <a16:creationId xmlns:a16="http://schemas.microsoft.com/office/drawing/2014/main" id="{DFA34ECF-25DE-4F5F-894F-A843D83E4EC1}"/>
            </a:ext>
          </a:extLst>
        </xdr:cNvPr>
        <xdr:cNvSpPr txBox="1"/>
      </xdr:nvSpPr>
      <xdr:spPr>
        <a:xfrm>
          <a:off x="314515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84" name="TextBox 1">
          <a:extLst>
            <a:ext uri="{FF2B5EF4-FFF2-40B4-BE49-F238E27FC236}">
              <a16:creationId xmlns:a16="http://schemas.microsoft.com/office/drawing/2014/main" id="{86D59A29-1852-4ACB-8F2D-4C31639A8902}"/>
            </a:ext>
          </a:extLst>
        </xdr:cNvPr>
        <xdr:cNvSpPr txBox="1"/>
      </xdr:nvSpPr>
      <xdr:spPr>
        <a:xfrm>
          <a:off x="314515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43</xdr:row>
      <xdr:rowOff>0</xdr:rowOff>
    </xdr:from>
    <xdr:ext cx="184731" cy="264560"/>
    <xdr:sp macro="" textlink="">
      <xdr:nvSpPr>
        <xdr:cNvPr id="85" name="TextBox 1">
          <a:extLst>
            <a:ext uri="{FF2B5EF4-FFF2-40B4-BE49-F238E27FC236}">
              <a16:creationId xmlns:a16="http://schemas.microsoft.com/office/drawing/2014/main" id="{31368C0D-1758-4C63-93BA-B5A22111DBFF}"/>
            </a:ext>
          </a:extLst>
        </xdr:cNvPr>
        <xdr:cNvSpPr txBox="1"/>
      </xdr:nvSpPr>
      <xdr:spPr>
        <a:xfrm>
          <a:off x="31451550" y="6256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80</xdr:row>
      <xdr:rowOff>0</xdr:rowOff>
    </xdr:from>
    <xdr:ext cx="184731" cy="264560"/>
    <xdr:sp macro="" textlink="">
      <xdr:nvSpPr>
        <xdr:cNvPr id="86" name="TextBox 1">
          <a:extLst>
            <a:ext uri="{FF2B5EF4-FFF2-40B4-BE49-F238E27FC236}">
              <a16:creationId xmlns:a16="http://schemas.microsoft.com/office/drawing/2014/main" id="{F1889214-F6E3-4889-8434-6937AF4D5416}"/>
            </a:ext>
          </a:extLst>
        </xdr:cNvPr>
        <xdr:cNvSpPr txBox="1"/>
      </xdr:nvSpPr>
      <xdr:spPr>
        <a:xfrm>
          <a:off x="31451550" y="106041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87" name="TextBox 1">
          <a:extLst>
            <a:ext uri="{FF2B5EF4-FFF2-40B4-BE49-F238E27FC236}">
              <a16:creationId xmlns:a16="http://schemas.microsoft.com/office/drawing/2014/main" id="{8FAB942B-0589-4A82-A687-64987ED25595}"/>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88" name="TextBox 1">
          <a:extLst>
            <a:ext uri="{FF2B5EF4-FFF2-40B4-BE49-F238E27FC236}">
              <a16:creationId xmlns:a16="http://schemas.microsoft.com/office/drawing/2014/main" id="{F23CD21C-1B08-40BB-B184-159CA045FE67}"/>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87</xdr:row>
      <xdr:rowOff>0</xdr:rowOff>
    </xdr:from>
    <xdr:ext cx="184731" cy="264560"/>
    <xdr:sp macro="" textlink="">
      <xdr:nvSpPr>
        <xdr:cNvPr id="89" name="TextBox 1">
          <a:extLst>
            <a:ext uri="{FF2B5EF4-FFF2-40B4-BE49-F238E27FC236}">
              <a16:creationId xmlns:a16="http://schemas.microsoft.com/office/drawing/2014/main" id="{E1B481B3-FCA0-4089-A165-33898C5D4010}"/>
            </a:ext>
          </a:extLst>
        </xdr:cNvPr>
        <xdr:cNvSpPr txBox="1"/>
      </xdr:nvSpPr>
      <xdr:spPr>
        <a:xfrm>
          <a:off x="31451550" y="12196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88</xdr:row>
      <xdr:rowOff>0</xdr:rowOff>
    </xdr:from>
    <xdr:ext cx="184731" cy="264560"/>
    <xdr:sp macro="" textlink="">
      <xdr:nvSpPr>
        <xdr:cNvPr id="90" name="TextBox 1">
          <a:extLst>
            <a:ext uri="{FF2B5EF4-FFF2-40B4-BE49-F238E27FC236}">
              <a16:creationId xmlns:a16="http://schemas.microsoft.com/office/drawing/2014/main" id="{6F6AC643-9F28-4012-9502-241DB91ECDE6}"/>
            </a:ext>
          </a:extLst>
        </xdr:cNvPr>
        <xdr:cNvSpPr txBox="1"/>
      </xdr:nvSpPr>
      <xdr:spPr>
        <a:xfrm>
          <a:off x="3145155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88</xdr:row>
      <xdr:rowOff>0</xdr:rowOff>
    </xdr:from>
    <xdr:ext cx="184731" cy="264560"/>
    <xdr:sp macro="" textlink="">
      <xdr:nvSpPr>
        <xdr:cNvPr id="91" name="TextBox 1">
          <a:extLst>
            <a:ext uri="{FF2B5EF4-FFF2-40B4-BE49-F238E27FC236}">
              <a16:creationId xmlns:a16="http://schemas.microsoft.com/office/drawing/2014/main" id="{65BF307A-98DE-4E6D-8274-3F408FB480BD}"/>
            </a:ext>
          </a:extLst>
        </xdr:cNvPr>
        <xdr:cNvSpPr txBox="1"/>
      </xdr:nvSpPr>
      <xdr:spPr>
        <a:xfrm>
          <a:off x="3145155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92" name="TextBox 1">
          <a:extLst>
            <a:ext uri="{FF2B5EF4-FFF2-40B4-BE49-F238E27FC236}">
              <a16:creationId xmlns:a16="http://schemas.microsoft.com/office/drawing/2014/main" id="{2FCCA3B5-82B7-4684-9E54-B45DFB56E86A}"/>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93" name="TextBox 1">
          <a:extLst>
            <a:ext uri="{FF2B5EF4-FFF2-40B4-BE49-F238E27FC236}">
              <a16:creationId xmlns:a16="http://schemas.microsoft.com/office/drawing/2014/main" id="{3625376E-0B90-45F4-B5DB-746D04C8863E}"/>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90</xdr:row>
      <xdr:rowOff>0</xdr:rowOff>
    </xdr:from>
    <xdr:ext cx="184731" cy="264560"/>
    <xdr:sp macro="" textlink="">
      <xdr:nvSpPr>
        <xdr:cNvPr id="94" name="TextBox 1">
          <a:extLst>
            <a:ext uri="{FF2B5EF4-FFF2-40B4-BE49-F238E27FC236}">
              <a16:creationId xmlns:a16="http://schemas.microsoft.com/office/drawing/2014/main" id="{3461EE4D-BA5E-47D2-9E15-763D5D9B72C3}"/>
            </a:ext>
          </a:extLst>
        </xdr:cNvPr>
        <xdr:cNvSpPr txBox="1"/>
      </xdr:nvSpPr>
      <xdr:spPr>
        <a:xfrm>
          <a:off x="31451550" y="12578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90</xdr:row>
      <xdr:rowOff>0</xdr:rowOff>
    </xdr:from>
    <xdr:ext cx="184731" cy="264560"/>
    <xdr:sp macro="" textlink="">
      <xdr:nvSpPr>
        <xdr:cNvPr id="95" name="TextBox 1">
          <a:extLst>
            <a:ext uri="{FF2B5EF4-FFF2-40B4-BE49-F238E27FC236}">
              <a16:creationId xmlns:a16="http://schemas.microsoft.com/office/drawing/2014/main" id="{484C53B4-BBE0-491F-BD83-2062B8BAC4F5}"/>
            </a:ext>
          </a:extLst>
        </xdr:cNvPr>
        <xdr:cNvSpPr txBox="1"/>
      </xdr:nvSpPr>
      <xdr:spPr>
        <a:xfrm>
          <a:off x="31451550" y="12578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96" name="TextBox 1">
          <a:extLst>
            <a:ext uri="{FF2B5EF4-FFF2-40B4-BE49-F238E27FC236}">
              <a16:creationId xmlns:a16="http://schemas.microsoft.com/office/drawing/2014/main" id="{17BCF69B-C0BD-4219-A429-A56A1B104D37}"/>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97" name="TextBox 1">
          <a:extLst>
            <a:ext uri="{FF2B5EF4-FFF2-40B4-BE49-F238E27FC236}">
              <a16:creationId xmlns:a16="http://schemas.microsoft.com/office/drawing/2014/main" id="{0ED20018-7836-45A1-8303-1781B0B32A27}"/>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98" name="TextBox 97">
          <a:extLst>
            <a:ext uri="{FF2B5EF4-FFF2-40B4-BE49-F238E27FC236}">
              <a16:creationId xmlns:a16="http://schemas.microsoft.com/office/drawing/2014/main" id="{D4B2E110-1C5F-4679-BEAF-DC69696004F7}"/>
            </a:ext>
          </a:extLst>
        </xdr:cNvPr>
        <xdr:cNvSpPr txBox="1"/>
      </xdr:nvSpPr>
      <xdr:spPr>
        <a:xfrm>
          <a:off x="31451550" y="19123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99" name="TextBox 1">
          <a:extLst>
            <a:ext uri="{FF2B5EF4-FFF2-40B4-BE49-F238E27FC236}">
              <a16:creationId xmlns:a16="http://schemas.microsoft.com/office/drawing/2014/main" id="{036BBB88-5BD3-4BF4-B597-E357157A26C6}"/>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00" name="TextBox 1">
          <a:extLst>
            <a:ext uri="{FF2B5EF4-FFF2-40B4-BE49-F238E27FC236}">
              <a16:creationId xmlns:a16="http://schemas.microsoft.com/office/drawing/2014/main" id="{A49FF51C-59F3-4D94-A7BE-5B7E39AA0FDC}"/>
            </a:ext>
          </a:extLst>
        </xdr:cNvPr>
        <xdr:cNvSpPr txBox="1"/>
      </xdr:nvSpPr>
      <xdr:spPr>
        <a:xfrm>
          <a:off x="31451550" y="19123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01" name="TextBox 1">
          <a:extLst>
            <a:ext uri="{FF2B5EF4-FFF2-40B4-BE49-F238E27FC236}">
              <a16:creationId xmlns:a16="http://schemas.microsoft.com/office/drawing/2014/main" id="{D9DCC1E4-FCD2-47B8-A08F-CB9293F213DC}"/>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02" name="TextBox 1">
          <a:extLst>
            <a:ext uri="{FF2B5EF4-FFF2-40B4-BE49-F238E27FC236}">
              <a16:creationId xmlns:a16="http://schemas.microsoft.com/office/drawing/2014/main" id="{7A5DB68F-B1BA-45AF-86AA-EC3E4EAE0F7A}"/>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03" name="TextBox 1">
          <a:extLst>
            <a:ext uri="{FF2B5EF4-FFF2-40B4-BE49-F238E27FC236}">
              <a16:creationId xmlns:a16="http://schemas.microsoft.com/office/drawing/2014/main" id="{BAD9AF97-5C3E-4A23-AF34-D25FE688AB27}"/>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04" name="TextBox 1">
          <a:extLst>
            <a:ext uri="{FF2B5EF4-FFF2-40B4-BE49-F238E27FC236}">
              <a16:creationId xmlns:a16="http://schemas.microsoft.com/office/drawing/2014/main" id="{9FA15A5E-11D3-4233-94B6-78CC4A0514CA}"/>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05" name="TextBox 1">
          <a:extLst>
            <a:ext uri="{FF2B5EF4-FFF2-40B4-BE49-F238E27FC236}">
              <a16:creationId xmlns:a16="http://schemas.microsoft.com/office/drawing/2014/main" id="{A388BBBB-A22F-4592-85CE-8A9757BCC844}"/>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06" name="TextBox 1">
          <a:extLst>
            <a:ext uri="{FF2B5EF4-FFF2-40B4-BE49-F238E27FC236}">
              <a16:creationId xmlns:a16="http://schemas.microsoft.com/office/drawing/2014/main" id="{DC6C7566-F873-476E-B9CB-B7E252883F63}"/>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07" name="TextBox 1">
          <a:extLst>
            <a:ext uri="{FF2B5EF4-FFF2-40B4-BE49-F238E27FC236}">
              <a16:creationId xmlns:a16="http://schemas.microsoft.com/office/drawing/2014/main" id="{443268FE-2406-42E4-914B-C42AF3EAE078}"/>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08" name="TextBox 1">
          <a:extLst>
            <a:ext uri="{FF2B5EF4-FFF2-40B4-BE49-F238E27FC236}">
              <a16:creationId xmlns:a16="http://schemas.microsoft.com/office/drawing/2014/main" id="{D918B91E-D0AD-45B7-83AC-575393284D82}"/>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09" name="TextBox 1">
          <a:extLst>
            <a:ext uri="{FF2B5EF4-FFF2-40B4-BE49-F238E27FC236}">
              <a16:creationId xmlns:a16="http://schemas.microsoft.com/office/drawing/2014/main" id="{DFE739DB-67A4-409A-A563-B8170E882116}"/>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10" name="TextBox 1">
          <a:extLst>
            <a:ext uri="{FF2B5EF4-FFF2-40B4-BE49-F238E27FC236}">
              <a16:creationId xmlns:a16="http://schemas.microsoft.com/office/drawing/2014/main" id="{81AD4848-99AC-45FE-B7D3-6D2B8D82A1AB}"/>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11" name="TextBox 1">
          <a:extLst>
            <a:ext uri="{FF2B5EF4-FFF2-40B4-BE49-F238E27FC236}">
              <a16:creationId xmlns:a16="http://schemas.microsoft.com/office/drawing/2014/main" id="{1AAB5ED4-09C6-46A5-B1BB-2EA922AE588E}"/>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12" name="TextBox 1">
          <a:extLst>
            <a:ext uri="{FF2B5EF4-FFF2-40B4-BE49-F238E27FC236}">
              <a16:creationId xmlns:a16="http://schemas.microsoft.com/office/drawing/2014/main" id="{E16175DB-ABB8-4B4E-88AD-5EA5BBEF5969}"/>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13" name="TextBox 1">
          <a:extLst>
            <a:ext uri="{FF2B5EF4-FFF2-40B4-BE49-F238E27FC236}">
              <a16:creationId xmlns:a16="http://schemas.microsoft.com/office/drawing/2014/main" id="{C89A1873-CE4B-48A5-A0A8-97E73FAB108A}"/>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14" name="TextBox 1">
          <a:extLst>
            <a:ext uri="{FF2B5EF4-FFF2-40B4-BE49-F238E27FC236}">
              <a16:creationId xmlns:a16="http://schemas.microsoft.com/office/drawing/2014/main" id="{0F535295-5E3A-4127-8A3F-6E296189C0F8}"/>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15" name="TextBox 1">
          <a:extLst>
            <a:ext uri="{FF2B5EF4-FFF2-40B4-BE49-F238E27FC236}">
              <a16:creationId xmlns:a16="http://schemas.microsoft.com/office/drawing/2014/main" id="{FEE99378-B849-4FA3-BBFB-F83F409087EA}"/>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16" name="TextBox 1">
          <a:extLst>
            <a:ext uri="{FF2B5EF4-FFF2-40B4-BE49-F238E27FC236}">
              <a16:creationId xmlns:a16="http://schemas.microsoft.com/office/drawing/2014/main" id="{526A50C4-147F-4382-8FD4-7F0E82E30C1F}"/>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17" name="TextBox 1">
          <a:extLst>
            <a:ext uri="{FF2B5EF4-FFF2-40B4-BE49-F238E27FC236}">
              <a16:creationId xmlns:a16="http://schemas.microsoft.com/office/drawing/2014/main" id="{12DF6822-3269-480A-95B3-463808A65ECB}"/>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18" name="TextBox 1">
          <a:extLst>
            <a:ext uri="{FF2B5EF4-FFF2-40B4-BE49-F238E27FC236}">
              <a16:creationId xmlns:a16="http://schemas.microsoft.com/office/drawing/2014/main" id="{998678E9-A166-4467-9A05-4EC1D1C19371}"/>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19" name="TextBox 1">
          <a:extLst>
            <a:ext uri="{FF2B5EF4-FFF2-40B4-BE49-F238E27FC236}">
              <a16:creationId xmlns:a16="http://schemas.microsoft.com/office/drawing/2014/main" id="{C32D35BD-36E2-4818-8E3E-2368374B61DC}"/>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20" name="TextBox 1">
          <a:extLst>
            <a:ext uri="{FF2B5EF4-FFF2-40B4-BE49-F238E27FC236}">
              <a16:creationId xmlns:a16="http://schemas.microsoft.com/office/drawing/2014/main" id="{52116043-FCD4-494F-AFE5-4B3142BBCC61}"/>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21" name="TextBox 1">
          <a:extLst>
            <a:ext uri="{FF2B5EF4-FFF2-40B4-BE49-F238E27FC236}">
              <a16:creationId xmlns:a16="http://schemas.microsoft.com/office/drawing/2014/main" id="{9F5D5F59-D15D-4D27-87CA-976704CD1035}"/>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22" name="TextBox 1">
          <a:extLst>
            <a:ext uri="{FF2B5EF4-FFF2-40B4-BE49-F238E27FC236}">
              <a16:creationId xmlns:a16="http://schemas.microsoft.com/office/drawing/2014/main" id="{91C532DE-4D66-4463-BAA4-3440E3DB8FAA}"/>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23" name="TextBox 1">
          <a:extLst>
            <a:ext uri="{FF2B5EF4-FFF2-40B4-BE49-F238E27FC236}">
              <a16:creationId xmlns:a16="http://schemas.microsoft.com/office/drawing/2014/main" id="{20C8C870-545A-4EB0-A5AB-F3637915E82E}"/>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24" name="TextBox 1">
          <a:extLst>
            <a:ext uri="{FF2B5EF4-FFF2-40B4-BE49-F238E27FC236}">
              <a16:creationId xmlns:a16="http://schemas.microsoft.com/office/drawing/2014/main" id="{4F0B5FB1-11E9-4436-A69C-1A11D2F867B3}"/>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25" name="TextBox 1">
          <a:extLst>
            <a:ext uri="{FF2B5EF4-FFF2-40B4-BE49-F238E27FC236}">
              <a16:creationId xmlns:a16="http://schemas.microsoft.com/office/drawing/2014/main" id="{F0FD426A-1373-4A7D-8BDF-61B3894691E0}"/>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88</xdr:row>
      <xdr:rowOff>0</xdr:rowOff>
    </xdr:from>
    <xdr:ext cx="184731" cy="264560"/>
    <xdr:sp macro="" textlink="">
      <xdr:nvSpPr>
        <xdr:cNvPr id="126" name="TextBox 1">
          <a:extLst>
            <a:ext uri="{FF2B5EF4-FFF2-40B4-BE49-F238E27FC236}">
              <a16:creationId xmlns:a16="http://schemas.microsoft.com/office/drawing/2014/main" id="{03638E5C-4510-4BB0-BCB7-5EA06BE9C2F8}"/>
            </a:ext>
          </a:extLst>
        </xdr:cNvPr>
        <xdr:cNvSpPr txBox="1"/>
      </xdr:nvSpPr>
      <xdr:spPr>
        <a:xfrm>
          <a:off x="3145155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88</xdr:row>
      <xdr:rowOff>0</xdr:rowOff>
    </xdr:from>
    <xdr:ext cx="184731" cy="264560"/>
    <xdr:sp macro="" textlink="">
      <xdr:nvSpPr>
        <xdr:cNvPr id="127" name="TextBox 1">
          <a:extLst>
            <a:ext uri="{FF2B5EF4-FFF2-40B4-BE49-F238E27FC236}">
              <a16:creationId xmlns:a16="http://schemas.microsoft.com/office/drawing/2014/main" id="{477BD686-2F32-47F2-AB06-3A3EEB10094C}"/>
            </a:ext>
          </a:extLst>
        </xdr:cNvPr>
        <xdr:cNvSpPr txBox="1"/>
      </xdr:nvSpPr>
      <xdr:spPr>
        <a:xfrm>
          <a:off x="3145155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91</xdr:row>
      <xdr:rowOff>0</xdr:rowOff>
    </xdr:from>
    <xdr:ext cx="184731" cy="264560"/>
    <xdr:sp macro="" textlink="">
      <xdr:nvSpPr>
        <xdr:cNvPr id="128" name="TextBox 1">
          <a:extLst>
            <a:ext uri="{FF2B5EF4-FFF2-40B4-BE49-F238E27FC236}">
              <a16:creationId xmlns:a16="http://schemas.microsoft.com/office/drawing/2014/main" id="{CA02F6C0-E932-4D0D-A484-69A6A11855ED}"/>
            </a:ext>
          </a:extLst>
        </xdr:cNvPr>
        <xdr:cNvSpPr txBox="1"/>
      </xdr:nvSpPr>
      <xdr:spPr>
        <a:xfrm>
          <a:off x="31451550" y="12759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88</xdr:row>
      <xdr:rowOff>0</xdr:rowOff>
    </xdr:from>
    <xdr:ext cx="184731" cy="264560"/>
    <xdr:sp macro="" textlink="">
      <xdr:nvSpPr>
        <xdr:cNvPr id="129" name="TextBox 1">
          <a:extLst>
            <a:ext uri="{FF2B5EF4-FFF2-40B4-BE49-F238E27FC236}">
              <a16:creationId xmlns:a16="http://schemas.microsoft.com/office/drawing/2014/main" id="{86FA0AFF-E3BB-45A4-ADA1-A0F8138E70C2}"/>
            </a:ext>
          </a:extLst>
        </xdr:cNvPr>
        <xdr:cNvSpPr txBox="1"/>
      </xdr:nvSpPr>
      <xdr:spPr>
        <a:xfrm>
          <a:off x="3145155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30" name="TextBox 1">
          <a:extLst>
            <a:ext uri="{FF2B5EF4-FFF2-40B4-BE49-F238E27FC236}">
              <a16:creationId xmlns:a16="http://schemas.microsoft.com/office/drawing/2014/main" id="{4947F704-0448-4C98-8559-808392E91ED6}"/>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31" name="TextBox 1">
          <a:extLst>
            <a:ext uri="{FF2B5EF4-FFF2-40B4-BE49-F238E27FC236}">
              <a16:creationId xmlns:a16="http://schemas.microsoft.com/office/drawing/2014/main" id="{931A227A-19AE-47A6-8A70-33EAA30126BC}"/>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91</xdr:row>
      <xdr:rowOff>0</xdr:rowOff>
    </xdr:from>
    <xdr:ext cx="184731" cy="264560"/>
    <xdr:sp macro="" textlink="">
      <xdr:nvSpPr>
        <xdr:cNvPr id="132" name="TextBox 1">
          <a:extLst>
            <a:ext uri="{FF2B5EF4-FFF2-40B4-BE49-F238E27FC236}">
              <a16:creationId xmlns:a16="http://schemas.microsoft.com/office/drawing/2014/main" id="{8F21FC2C-87AA-43C3-9AE6-9D7B42B9E010}"/>
            </a:ext>
          </a:extLst>
        </xdr:cNvPr>
        <xdr:cNvSpPr txBox="1"/>
      </xdr:nvSpPr>
      <xdr:spPr>
        <a:xfrm>
          <a:off x="31451550" y="12923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33" name="TextBox 1">
          <a:extLst>
            <a:ext uri="{FF2B5EF4-FFF2-40B4-BE49-F238E27FC236}">
              <a16:creationId xmlns:a16="http://schemas.microsoft.com/office/drawing/2014/main" id="{30584DEB-3216-4F94-A78F-0A9A3C17D9B4}"/>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90</xdr:row>
      <xdr:rowOff>0</xdr:rowOff>
    </xdr:from>
    <xdr:ext cx="184731" cy="264560"/>
    <xdr:sp macro="" textlink="">
      <xdr:nvSpPr>
        <xdr:cNvPr id="134" name="TextBox 1">
          <a:extLst>
            <a:ext uri="{FF2B5EF4-FFF2-40B4-BE49-F238E27FC236}">
              <a16:creationId xmlns:a16="http://schemas.microsoft.com/office/drawing/2014/main" id="{EBC9799D-D136-4F32-A2F2-107A68CA5405}"/>
            </a:ext>
          </a:extLst>
        </xdr:cNvPr>
        <xdr:cNvSpPr txBox="1"/>
      </xdr:nvSpPr>
      <xdr:spPr>
        <a:xfrm>
          <a:off x="31451550" y="12578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98</xdr:row>
      <xdr:rowOff>0</xdr:rowOff>
    </xdr:from>
    <xdr:ext cx="184731" cy="264560"/>
    <xdr:sp macro="" textlink="">
      <xdr:nvSpPr>
        <xdr:cNvPr id="135" name="TextBox 1">
          <a:extLst>
            <a:ext uri="{FF2B5EF4-FFF2-40B4-BE49-F238E27FC236}">
              <a16:creationId xmlns:a16="http://schemas.microsoft.com/office/drawing/2014/main" id="{E42D09A9-9A57-4018-94D3-EBFE70EC50EF}"/>
            </a:ext>
          </a:extLst>
        </xdr:cNvPr>
        <xdr:cNvSpPr txBox="1"/>
      </xdr:nvSpPr>
      <xdr:spPr>
        <a:xfrm>
          <a:off x="31451550" y="1413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36" name="TextBox 1">
          <a:extLst>
            <a:ext uri="{FF2B5EF4-FFF2-40B4-BE49-F238E27FC236}">
              <a16:creationId xmlns:a16="http://schemas.microsoft.com/office/drawing/2014/main" id="{20BD6AEB-9758-425B-9898-2BAFAD141E7A}"/>
            </a:ext>
          </a:extLst>
        </xdr:cNvPr>
        <xdr:cNvSpPr txBox="1"/>
      </xdr:nvSpPr>
      <xdr:spPr>
        <a:xfrm>
          <a:off x="3145155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37" name="TextBox 1">
          <a:extLst>
            <a:ext uri="{FF2B5EF4-FFF2-40B4-BE49-F238E27FC236}">
              <a16:creationId xmlns:a16="http://schemas.microsoft.com/office/drawing/2014/main" id="{96CFB3BB-BE75-42FF-81D4-037A7B90E423}"/>
            </a:ext>
          </a:extLst>
        </xdr:cNvPr>
        <xdr:cNvSpPr txBox="1"/>
      </xdr:nvSpPr>
      <xdr:spPr>
        <a:xfrm>
          <a:off x="3145155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90</xdr:row>
      <xdr:rowOff>0</xdr:rowOff>
    </xdr:from>
    <xdr:ext cx="184731" cy="264560"/>
    <xdr:sp macro="" textlink="">
      <xdr:nvSpPr>
        <xdr:cNvPr id="138" name="TextBox 1">
          <a:extLst>
            <a:ext uri="{FF2B5EF4-FFF2-40B4-BE49-F238E27FC236}">
              <a16:creationId xmlns:a16="http://schemas.microsoft.com/office/drawing/2014/main" id="{1FFF0FF4-949A-43A1-AAB9-AE2BF26DAD3A}"/>
            </a:ext>
          </a:extLst>
        </xdr:cNvPr>
        <xdr:cNvSpPr txBox="1"/>
      </xdr:nvSpPr>
      <xdr:spPr>
        <a:xfrm>
          <a:off x="31451550" y="12578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91</xdr:row>
      <xdr:rowOff>0</xdr:rowOff>
    </xdr:from>
    <xdr:ext cx="184731" cy="264560"/>
    <xdr:sp macro="" textlink="">
      <xdr:nvSpPr>
        <xdr:cNvPr id="139" name="TextBox 1">
          <a:extLst>
            <a:ext uri="{FF2B5EF4-FFF2-40B4-BE49-F238E27FC236}">
              <a16:creationId xmlns:a16="http://schemas.microsoft.com/office/drawing/2014/main" id="{76AA666D-0DDA-486B-AACE-7AB2E9E67BD2}"/>
            </a:ext>
          </a:extLst>
        </xdr:cNvPr>
        <xdr:cNvSpPr txBox="1"/>
      </xdr:nvSpPr>
      <xdr:spPr>
        <a:xfrm>
          <a:off x="31451550" y="12923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91</xdr:row>
      <xdr:rowOff>0</xdr:rowOff>
    </xdr:from>
    <xdr:ext cx="184731" cy="264560"/>
    <xdr:sp macro="" textlink="">
      <xdr:nvSpPr>
        <xdr:cNvPr id="140" name="TextBox 1">
          <a:extLst>
            <a:ext uri="{FF2B5EF4-FFF2-40B4-BE49-F238E27FC236}">
              <a16:creationId xmlns:a16="http://schemas.microsoft.com/office/drawing/2014/main" id="{177A19EF-5C22-4F13-B6CB-CCA446D69346}"/>
            </a:ext>
          </a:extLst>
        </xdr:cNvPr>
        <xdr:cNvSpPr txBox="1"/>
      </xdr:nvSpPr>
      <xdr:spPr>
        <a:xfrm>
          <a:off x="31451550" y="12923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94</xdr:row>
      <xdr:rowOff>0</xdr:rowOff>
    </xdr:from>
    <xdr:ext cx="184731" cy="264560"/>
    <xdr:sp macro="" textlink="">
      <xdr:nvSpPr>
        <xdr:cNvPr id="141" name="TextBox 1">
          <a:extLst>
            <a:ext uri="{FF2B5EF4-FFF2-40B4-BE49-F238E27FC236}">
              <a16:creationId xmlns:a16="http://schemas.microsoft.com/office/drawing/2014/main" id="{8DA563BE-6503-4E5E-B1D3-97475601B375}"/>
            </a:ext>
          </a:extLst>
        </xdr:cNvPr>
        <xdr:cNvSpPr txBox="1"/>
      </xdr:nvSpPr>
      <xdr:spPr>
        <a:xfrm>
          <a:off x="31451550" y="13792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94</xdr:row>
      <xdr:rowOff>0</xdr:rowOff>
    </xdr:from>
    <xdr:ext cx="184731" cy="264560"/>
    <xdr:sp macro="" textlink="">
      <xdr:nvSpPr>
        <xdr:cNvPr id="142" name="TextBox 1">
          <a:extLst>
            <a:ext uri="{FF2B5EF4-FFF2-40B4-BE49-F238E27FC236}">
              <a16:creationId xmlns:a16="http://schemas.microsoft.com/office/drawing/2014/main" id="{D59A43E1-8C72-4979-89C4-945EAACC42E4}"/>
            </a:ext>
          </a:extLst>
        </xdr:cNvPr>
        <xdr:cNvSpPr txBox="1"/>
      </xdr:nvSpPr>
      <xdr:spPr>
        <a:xfrm>
          <a:off x="31451550" y="13792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94</xdr:row>
      <xdr:rowOff>0</xdr:rowOff>
    </xdr:from>
    <xdr:ext cx="184731" cy="264560"/>
    <xdr:sp macro="" textlink="">
      <xdr:nvSpPr>
        <xdr:cNvPr id="143" name="TextBox 1">
          <a:extLst>
            <a:ext uri="{FF2B5EF4-FFF2-40B4-BE49-F238E27FC236}">
              <a16:creationId xmlns:a16="http://schemas.microsoft.com/office/drawing/2014/main" id="{4C0F8B02-5CFB-4B11-B730-C42150C3652F}"/>
            </a:ext>
          </a:extLst>
        </xdr:cNvPr>
        <xdr:cNvSpPr txBox="1"/>
      </xdr:nvSpPr>
      <xdr:spPr>
        <a:xfrm>
          <a:off x="31451550" y="13792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98</xdr:row>
      <xdr:rowOff>0</xdr:rowOff>
    </xdr:from>
    <xdr:ext cx="184731" cy="264560"/>
    <xdr:sp macro="" textlink="">
      <xdr:nvSpPr>
        <xdr:cNvPr id="144" name="TextBox 1">
          <a:extLst>
            <a:ext uri="{FF2B5EF4-FFF2-40B4-BE49-F238E27FC236}">
              <a16:creationId xmlns:a16="http://schemas.microsoft.com/office/drawing/2014/main" id="{44E02029-FD00-4DE5-97B5-62EC35C0B71E}"/>
            </a:ext>
          </a:extLst>
        </xdr:cNvPr>
        <xdr:cNvSpPr txBox="1"/>
      </xdr:nvSpPr>
      <xdr:spPr>
        <a:xfrm>
          <a:off x="31451550" y="1413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98</xdr:row>
      <xdr:rowOff>0</xdr:rowOff>
    </xdr:from>
    <xdr:ext cx="184731" cy="264560"/>
    <xdr:sp macro="" textlink="">
      <xdr:nvSpPr>
        <xdr:cNvPr id="145" name="TextBox 1">
          <a:extLst>
            <a:ext uri="{FF2B5EF4-FFF2-40B4-BE49-F238E27FC236}">
              <a16:creationId xmlns:a16="http://schemas.microsoft.com/office/drawing/2014/main" id="{00735592-4E48-4BCA-BA87-139DC2F9EF49}"/>
            </a:ext>
          </a:extLst>
        </xdr:cNvPr>
        <xdr:cNvSpPr txBox="1"/>
      </xdr:nvSpPr>
      <xdr:spPr>
        <a:xfrm>
          <a:off x="31451550" y="1413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102</xdr:row>
      <xdr:rowOff>0</xdr:rowOff>
    </xdr:from>
    <xdr:ext cx="184731" cy="264560"/>
    <xdr:sp macro="" textlink="">
      <xdr:nvSpPr>
        <xdr:cNvPr id="146" name="TextBox 1">
          <a:extLst>
            <a:ext uri="{FF2B5EF4-FFF2-40B4-BE49-F238E27FC236}">
              <a16:creationId xmlns:a16="http://schemas.microsoft.com/office/drawing/2014/main" id="{1812DEFB-E162-4BED-9548-2B1133EFD04C}"/>
            </a:ext>
          </a:extLst>
        </xdr:cNvPr>
        <xdr:cNvSpPr txBox="1"/>
      </xdr:nvSpPr>
      <xdr:spPr>
        <a:xfrm>
          <a:off x="31451550" y="14682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147" name="TextBox 1">
          <a:extLst>
            <a:ext uri="{FF2B5EF4-FFF2-40B4-BE49-F238E27FC236}">
              <a16:creationId xmlns:a16="http://schemas.microsoft.com/office/drawing/2014/main" id="{BF43AFF1-12CD-435A-BAFC-ED88F20E6A66}"/>
            </a:ext>
          </a:extLst>
        </xdr:cNvPr>
        <xdr:cNvSpPr txBox="1"/>
      </xdr:nvSpPr>
      <xdr:spPr>
        <a:xfrm>
          <a:off x="314515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148" name="TextBox 1">
          <a:extLst>
            <a:ext uri="{FF2B5EF4-FFF2-40B4-BE49-F238E27FC236}">
              <a16:creationId xmlns:a16="http://schemas.microsoft.com/office/drawing/2014/main" id="{C318F9F4-0DB6-4564-A2D7-AC646369F17A}"/>
            </a:ext>
          </a:extLst>
        </xdr:cNvPr>
        <xdr:cNvSpPr txBox="1"/>
      </xdr:nvSpPr>
      <xdr:spPr>
        <a:xfrm>
          <a:off x="314515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149" name="TextBox 1">
          <a:extLst>
            <a:ext uri="{FF2B5EF4-FFF2-40B4-BE49-F238E27FC236}">
              <a16:creationId xmlns:a16="http://schemas.microsoft.com/office/drawing/2014/main" id="{25CA45C9-46DD-4094-9CE6-ED95FA566A04}"/>
            </a:ext>
          </a:extLst>
        </xdr:cNvPr>
        <xdr:cNvSpPr txBox="1"/>
      </xdr:nvSpPr>
      <xdr:spPr>
        <a:xfrm>
          <a:off x="314515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150" name="TextBox 1">
          <a:extLst>
            <a:ext uri="{FF2B5EF4-FFF2-40B4-BE49-F238E27FC236}">
              <a16:creationId xmlns:a16="http://schemas.microsoft.com/office/drawing/2014/main" id="{052E533D-49E7-442A-BE77-6FF3FAFEC6EF}"/>
            </a:ext>
          </a:extLst>
        </xdr:cNvPr>
        <xdr:cNvSpPr txBox="1"/>
      </xdr:nvSpPr>
      <xdr:spPr>
        <a:xfrm>
          <a:off x="314515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151" name="TextBox 1">
          <a:extLst>
            <a:ext uri="{FF2B5EF4-FFF2-40B4-BE49-F238E27FC236}">
              <a16:creationId xmlns:a16="http://schemas.microsoft.com/office/drawing/2014/main" id="{1C20BB60-E3B9-4448-A069-5FBF9C252063}"/>
            </a:ext>
          </a:extLst>
        </xdr:cNvPr>
        <xdr:cNvSpPr txBox="1"/>
      </xdr:nvSpPr>
      <xdr:spPr>
        <a:xfrm>
          <a:off x="31451550" y="148847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112</xdr:row>
      <xdr:rowOff>0</xdr:rowOff>
    </xdr:from>
    <xdr:ext cx="184731" cy="264560"/>
    <xdr:sp macro="" textlink="">
      <xdr:nvSpPr>
        <xdr:cNvPr id="152" name="TextBox 1">
          <a:extLst>
            <a:ext uri="{FF2B5EF4-FFF2-40B4-BE49-F238E27FC236}">
              <a16:creationId xmlns:a16="http://schemas.microsoft.com/office/drawing/2014/main" id="{62E2C642-F8DD-407E-A469-6BA5DD489B49}"/>
            </a:ext>
          </a:extLst>
        </xdr:cNvPr>
        <xdr:cNvSpPr txBox="1"/>
      </xdr:nvSpPr>
      <xdr:spPr>
        <a:xfrm>
          <a:off x="31451550" y="15883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108</xdr:row>
      <xdr:rowOff>0</xdr:rowOff>
    </xdr:from>
    <xdr:ext cx="184731" cy="264560"/>
    <xdr:sp macro="" textlink="">
      <xdr:nvSpPr>
        <xdr:cNvPr id="153" name="TextBox 1">
          <a:extLst>
            <a:ext uri="{FF2B5EF4-FFF2-40B4-BE49-F238E27FC236}">
              <a16:creationId xmlns:a16="http://schemas.microsoft.com/office/drawing/2014/main" id="{378CE40D-D863-47D2-B77C-892DA50B3E5C}"/>
            </a:ext>
          </a:extLst>
        </xdr:cNvPr>
        <xdr:cNvSpPr txBox="1"/>
      </xdr:nvSpPr>
      <xdr:spPr>
        <a:xfrm>
          <a:off x="31451550" y="15319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47</xdr:row>
      <xdr:rowOff>0</xdr:rowOff>
    </xdr:from>
    <xdr:ext cx="184731" cy="264560"/>
    <xdr:sp macro="" textlink="">
      <xdr:nvSpPr>
        <xdr:cNvPr id="154" name="TextBox 1">
          <a:extLst>
            <a:ext uri="{FF2B5EF4-FFF2-40B4-BE49-F238E27FC236}">
              <a16:creationId xmlns:a16="http://schemas.microsoft.com/office/drawing/2014/main" id="{75A212A7-49EC-4E0B-A0B3-55F81E465676}"/>
            </a:ext>
          </a:extLst>
        </xdr:cNvPr>
        <xdr:cNvSpPr txBox="1"/>
      </xdr:nvSpPr>
      <xdr:spPr>
        <a:xfrm>
          <a:off x="31451550" y="7024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155" name="TextBox 1">
          <a:extLst>
            <a:ext uri="{FF2B5EF4-FFF2-40B4-BE49-F238E27FC236}">
              <a16:creationId xmlns:a16="http://schemas.microsoft.com/office/drawing/2014/main" id="{64ACC7B9-B207-4AAA-90C9-6F367D99CF76}"/>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156" name="TextBox 1">
          <a:extLst>
            <a:ext uri="{FF2B5EF4-FFF2-40B4-BE49-F238E27FC236}">
              <a16:creationId xmlns:a16="http://schemas.microsoft.com/office/drawing/2014/main" id="{66D7A6A8-2299-43C8-8E63-2799009D8AA6}"/>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47</xdr:row>
      <xdr:rowOff>0</xdr:rowOff>
    </xdr:from>
    <xdr:ext cx="184731" cy="264560"/>
    <xdr:sp macro="" textlink="">
      <xdr:nvSpPr>
        <xdr:cNvPr id="157" name="TextBox 1">
          <a:extLst>
            <a:ext uri="{FF2B5EF4-FFF2-40B4-BE49-F238E27FC236}">
              <a16:creationId xmlns:a16="http://schemas.microsoft.com/office/drawing/2014/main" id="{3F4D98E8-96C5-4C45-B406-FDB376D12C7C}"/>
            </a:ext>
          </a:extLst>
        </xdr:cNvPr>
        <xdr:cNvSpPr txBox="1"/>
      </xdr:nvSpPr>
      <xdr:spPr>
        <a:xfrm>
          <a:off x="31451550" y="7024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158" name="TextBox 1">
          <a:extLst>
            <a:ext uri="{FF2B5EF4-FFF2-40B4-BE49-F238E27FC236}">
              <a16:creationId xmlns:a16="http://schemas.microsoft.com/office/drawing/2014/main" id="{4F1E1A62-868D-4356-9697-0DB921F7FE5D}"/>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159" name="TextBox 1">
          <a:extLst>
            <a:ext uri="{FF2B5EF4-FFF2-40B4-BE49-F238E27FC236}">
              <a16:creationId xmlns:a16="http://schemas.microsoft.com/office/drawing/2014/main" id="{CF1B795F-5086-4B64-888A-B211F068433B}"/>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160" name="TextBox 1">
          <a:extLst>
            <a:ext uri="{FF2B5EF4-FFF2-40B4-BE49-F238E27FC236}">
              <a16:creationId xmlns:a16="http://schemas.microsoft.com/office/drawing/2014/main" id="{7E1D9FD8-15D8-425B-A5C6-136686CB91BE}"/>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161" name="TextBox 1">
          <a:extLst>
            <a:ext uri="{FF2B5EF4-FFF2-40B4-BE49-F238E27FC236}">
              <a16:creationId xmlns:a16="http://schemas.microsoft.com/office/drawing/2014/main" id="{0427C618-505C-4B66-9167-45F98DB2DE6D}"/>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162" name="TextBox 1">
          <a:extLst>
            <a:ext uri="{FF2B5EF4-FFF2-40B4-BE49-F238E27FC236}">
              <a16:creationId xmlns:a16="http://schemas.microsoft.com/office/drawing/2014/main" id="{AACD9148-8043-4B5B-9627-258072DB647A}"/>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163" name="TextBox 1">
          <a:extLst>
            <a:ext uri="{FF2B5EF4-FFF2-40B4-BE49-F238E27FC236}">
              <a16:creationId xmlns:a16="http://schemas.microsoft.com/office/drawing/2014/main" id="{F5092380-40C6-4AC6-BE0E-5C474CCC1367}"/>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164" name="TextBox 1">
          <a:extLst>
            <a:ext uri="{FF2B5EF4-FFF2-40B4-BE49-F238E27FC236}">
              <a16:creationId xmlns:a16="http://schemas.microsoft.com/office/drawing/2014/main" id="{51D35FB1-776D-4D9F-84AB-6AE3C2C49D77}"/>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165" name="TextBox 1">
          <a:extLst>
            <a:ext uri="{FF2B5EF4-FFF2-40B4-BE49-F238E27FC236}">
              <a16:creationId xmlns:a16="http://schemas.microsoft.com/office/drawing/2014/main" id="{5E2AFA6F-C243-4538-98FC-FA51CE6FC957}"/>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166" name="TextBox 1">
          <a:extLst>
            <a:ext uri="{FF2B5EF4-FFF2-40B4-BE49-F238E27FC236}">
              <a16:creationId xmlns:a16="http://schemas.microsoft.com/office/drawing/2014/main" id="{6C4442B2-4417-4126-BCFD-38E9B41139BB}"/>
            </a:ext>
          </a:extLst>
        </xdr:cNvPr>
        <xdr:cNvSpPr txBox="1"/>
      </xdr:nvSpPr>
      <xdr:spPr>
        <a:xfrm>
          <a:off x="314515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94</xdr:row>
      <xdr:rowOff>0</xdr:rowOff>
    </xdr:from>
    <xdr:ext cx="184731" cy="264560"/>
    <xdr:sp macro="" textlink="">
      <xdr:nvSpPr>
        <xdr:cNvPr id="167" name="TextBox 1">
          <a:extLst>
            <a:ext uri="{FF2B5EF4-FFF2-40B4-BE49-F238E27FC236}">
              <a16:creationId xmlns:a16="http://schemas.microsoft.com/office/drawing/2014/main" id="{DFD4ABED-1250-46DC-909C-74FE43986653}"/>
            </a:ext>
          </a:extLst>
        </xdr:cNvPr>
        <xdr:cNvSpPr txBox="1"/>
      </xdr:nvSpPr>
      <xdr:spPr>
        <a:xfrm>
          <a:off x="31451550" y="13792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168" name="TextBox 1">
          <a:extLst>
            <a:ext uri="{FF2B5EF4-FFF2-40B4-BE49-F238E27FC236}">
              <a16:creationId xmlns:a16="http://schemas.microsoft.com/office/drawing/2014/main" id="{B1160D74-E346-434E-AB65-99E7B59D3671}"/>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169" name="TextBox 1">
          <a:extLst>
            <a:ext uri="{FF2B5EF4-FFF2-40B4-BE49-F238E27FC236}">
              <a16:creationId xmlns:a16="http://schemas.microsoft.com/office/drawing/2014/main" id="{BBFD5ABB-DDEC-4699-A701-730F7328BF62}"/>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70" name="TextBox 1">
          <a:extLst>
            <a:ext uri="{FF2B5EF4-FFF2-40B4-BE49-F238E27FC236}">
              <a16:creationId xmlns:a16="http://schemas.microsoft.com/office/drawing/2014/main" id="{78B987C1-E722-4942-9463-952AB45D0C99}"/>
            </a:ext>
          </a:extLst>
        </xdr:cNvPr>
        <xdr:cNvSpPr txBox="1"/>
      </xdr:nvSpPr>
      <xdr:spPr>
        <a:xfrm>
          <a:off x="31451550" y="19123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75</xdr:row>
      <xdr:rowOff>0</xdr:rowOff>
    </xdr:from>
    <xdr:ext cx="184731" cy="264560"/>
    <xdr:sp macro="" textlink="">
      <xdr:nvSpPr>
        <xdr:cNvPr id="171" name="TextBox 1">
          <a:extLst>
            <a:ext uri="{FF2B5EF4-FFF2-40B4-BE49-F238E27FC236}">
              <a16:creationId xmlns:a16="http://schemas.microsoft.com/office/drawing/2014/main" id="{29049932-A124-4CD6-8EF2-DC7E04F81CDD}"/>
            </a:ext>
          </a:extLst>
        </xdr:cNvPr>
        <xdr:cNvSpPr txBox="1"/>
      </xdr:nvSpPr>
      <xdr:spPr>
        <a:xfrm>
          <a:off x="31451550" y="10242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75</xdr:row>
      <xdr:rowOff>0</xdr:rowOff>
    </xdr:from>
    <xdr:ext cx="184731" cy="264560"/>
    <xdr:sp macro="" textlink="">
      <xdr:nvSpPr>
        <xdr:cNvPr id="172" name="TextBox 1">
          <a:extLst>
            <a:ext uri="{FF2B5EF4-FFF2-40B4-BE49-F238E27FC236}">
              <a16:creationId xmlns:a16="http://schemas.microsoft.com/office/drawing/2014/main" id="{9B0C2F0C-702F-4DB6-A558-1B57CF548A61}"/>
            </a:ext>
          </a:extLst>
        </xdr:cNvPr>
        <xdr:cNvSpPr txBox="1"/>
      </xdr:nvSpPr>
      <xdr:spPr>
        <a:xfrm>
          <a:off x="31451550" y="10242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75</xdr:row>
      <xdr:rowOff>0</xdr:rowOff>
    </xdr:from>
    <xdr:ext cx="184731" cy="264560"/>
    <xdr:sp macro="" textlink="">
      <xdr:nvSpPr>
        <xdr:cNvPr id="173" name="TextBox 1">
          <a:extLst>
            <a:ext uri="{FF2B5EF4-FFF2-40B4-BE49-F238E27FC236}">
              <a16:creationId xmlns:a16="http://schemas.microsoft.com/office/drawing/2014/main" id="{512FEFC3-7AAB-4C8A-93A6-3224A8A692CC}"/>
            </a:ext>
          </a:extLst>
        </xdr:cNvPr>
        <xdr:cNvSpPr txBox="1"/>
      </xdr:nvSpPr>
      <xdr:spPr>
        <a:xfrm>
          <a:off x="31451550" y="10242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74" name="TextBox 1">
          <a:extLst>
            <a:ext uri="{FF2B5EF4-FFF2-40B4-BE49-F238E27FC236}">
              <a16:creationId xmlns:a16="http://schemas.microsoft.com/office/drawing/2014/main" id="{52E1FCD5-6A2E-4CDF-ABB3-21EE577F1553}"/>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175" name="TextBox 1">
          <a:extLst>
            <a:ext uri="{FF2B5EF4-FFF2-40B4-BE49-F238E27FC236}">
              <a16:creationId xmlns:a16="http://schemas.microsoft.com/office/drawing/2014/main" id="{80BCB8D6-8082-4B08-80F6-F27A4D07973D}"/>
            </a:ext>
          </a:extLst>
        </xdr:cNvPr>
        <xdr:cNvSpPr txBox="1"/>
      </xdr:nvSpPr>
      <xdr:spPr>
        <a:xfrm>
          <a:off x="314515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176" name="TextBox 1">
          <a:extLst>
            <a:ext uri="{FF2B5EF4-FFF2-40B4-BE49-F238E27FC236}">
              <a16:creationId xmlns:a16="http://schemas.microsoft.com/office/drawing/2014/main" id="{815D31E3-E4BC-4B8B-BF09-7020348FA08A}"/>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91</xdr:row>
      <xdr:rowOff>0</xdr:rowOff>
    </xdr:from>
    <xdr:ext cx="184731" cy="264560"/>
    <xdr:sp macro="" textlink="">
      <xdr:nvSpPr>
        <xdr:cNvPr id="177" name="TextBox 1">
          <a:extLst>
            <a:ext uri="{FF2B5EF4-FFF2-40B4-BE49-F238E27FC236}">
              <a16:creationId xmlns:a16="http://schemas.microsoft.com/office/drawing/2014/main" id="{14C91A60-799E-4C4C-831E-BF84E9ABC738}"/>
            </a:ext>
          </a:extLst>
        </xdr:cNvPr>
        <xdr:cNvSpPr txBox="1"/>
      </xdr:nvSpPr>
      <xdr:spPr>
        <a:xfrm>
          <a:off x="31451550" y="12923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98</xdr:row>
      <xdr:rowOff>0</xdr:rowOff>
    </xdr:from>
    <xdr:ext cx="184731" cy="264560"/>
    <xdr:sp macro="" textlink="">
      <xdr:nvSpPr>
        <xdr:cNvPr id="178" name="TextBox 1">
          <a:extLst>
            <a:ext uri="{FF2B5EF4-FFF2-40B4-BE49-F238E27FC236}">
              <a16:creationId xmlns:a16="http://schemas.microsoft.com/office/drawing/2014/main" id="{DEF3AB37-5840-4040-9008-13E9F0DEF38D}"/>
            </a:ext>
          </a:extLst>
        </xdr:cNvPr>
        <xdr:cNvSpPr txBox="1"/>
      </xdr:nvSpPr>
      <xdr:spPr>
        <a:xfrm>
          <a:off x="31451550" y="1413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179" name="TextBox 1">
          <a:extLst>
            <a:ext uri="{FF2B5EF4-FFF2-40B4-BE49-F238E27FC236}">
              <a16:creationId xmlns:a16="http://schemas.microsoft.com/office/drawing/2014/main" id="{287F655E-3B01-4C33-9543-ED7750512649}"/>
            </a:ext>
          </a:extLst>
        </xdr:cNvPr>
        <xdr:cNvSpPr txBox="1"/>
      </xdr:nvSpPr>
      <xdr:spPr>
        <a:xfrm>
          <a:off x="314515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180" name="TextBox 1">
          <a:extLst>
            <a:ext uri="{FF2B5EF4-FFF2-40B4-BE49-F238E27FC236}">
              <a16:creationId xmlns:a16="http://schemas.microsoft.com/office/drawing/2014/main" id="{2A289557-345A-49CA-8E3A-22606DD12A66}"/>
            </a:ext>
          </a:extLst>
        </xdr:cNvPr>
        <xdr:cNvSpPr txBox="1"/>
      </xdr:nvSpPr>
      <xdr:spPr>
        <a:xfrm>
          <a:off x="314515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43</xdr:row>
      <xdr:rowOff>0</xdr:rowOff>
    </xdr:from>
    <xdr:ext cx="184731" cy="264560"/>
    <xdr:sp macro="" textlink="">
      <xdr:nvSpPr>
        <xdr:cNvPr id="181" name="TextBox 1">
          <a:extLst>
            <a:ext uri="{FF2B5EF4-FFF2-40B4-BE49-F238E27FC236}">
              <a16:creationId xmlns:a16="http://schemas.microsoft.com/office/drawing/2014/main" id="{306C697F-6DB5-4AAB-9EA8-17CBCA3DD370}"/>
            </a:ext>
          </a:extLst>
        </xdr:cNvPr>
        <xdr:cNvSpPr txBox="1"/>
      </xdr:nvSpPr>
      <xdr:spPr>
        <a:xfrm>
          <a:off x="31451550" y="6256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80</xdr:row>
      <xdr:rowOff>0</xdr:rowOff>
    </xdr:from>
    <xdr:ext cx="184731" cy="264560"/>
    <xdr:sp macro="" textlink="">
      <xdr:nvSpPr>
        <xdr:cNvPr id="182" name="TextBox 1">
          <a:extLst>
            <a:ext uri="{FF2B5EF4-FFF2-40B4-BE49-F238E27FC236}">
              <a16:creationId xmlns:a16="http://schemas.microsoft.com/office/drawing/2014/main" id="{D2119ED1-460F-48F3-AF46-508122C1879F}"/>
            </a:ext>
          </a:extLst>
        </xdr:cNvPr>
        <xdr:cNvSpPr txBox="1"/>
      </xdr:nvSpPr>
      <xdr:spPr>
        <a:xfrm>
          <a:off x="31451550" y="106041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183" name="TextBox 1">
          <a:extLst>
            <a:ext uri="{FF2B5EF4-FFF2-40B4-BE49-F238E27FC236}">
              <a16:creationId xmlns:a16="http://schemas.microsoft.com/office/drawing/2014/main" id="{712CB382-0F50-4C7A-8A0C-24535CCDD9C4}"/>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184" name="TextBox 1">
          <a:extLst>
            <a:ext uri="{FF2B5EF4-FFF2-40B4-BE49-F238E27FC236}">
              <a16:creationId xmlns:a16="http://schemas.microsoft.com/office/drawing/2014/main" id="{756F282F-601B-4118-B0B0-9F8D4495AC8D}"/>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87</xdr:row>
      <xdr:rowOff>0</xdr:rowOff>
    </xdr:from>
    <xdr:ext cx="184731" cy="264560"/>
    <xdr:sp macro="" textlink="">
      <xdr:nvSpPr>
        <xdr:cNvPr id="185" name="TextBox 1">
          <a:extLst>
            <a:ext uri="{FF2B5EF4-FFF2-40B4-BE49-F238E27FC236}">
              <a16:creationId xmlns:a16="http://schemas.microsoft.com/office/drawing/2014/main" id="{92D55C61-2A09-42C6-896F-EBF671E7D580}"/>
            </a:ext>
          </a:extLst>
        </xdr:cNvPr>
        <xdr:cNvSpPr txBox="1"/>
      </xdr:nvSpPr>
      <xdr:spPr>
        <a:xfrm>
          <a:off x="31451550" y="12196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88</xdr:row>
      <xdr:rowOff>0</xdr:rowOff>
    </xdr:from>
    <xdr:ext cx="184731" cy="264560"/>
    <xdr:sp macro="" textlink="">
      <xdr:nvSpPr>
        <xdr:cNvPr id="186" name="TextBox 1">
          <a:extLst>
            <a:ext uri="{FF2B5EF4-FFF2-40B4-BE49-F238E27FC236}">
              <a16:creationId xmlns:a16="http://schemas.microsoft.com/office/drawing/2014/main" id="{74A41673-2356-4BCD-875E-621DA9E8C550}"/>
            </a:ext>
          </a:extLst>
        </xdr:cNvPr>
        <xdr:cNvSpPr txBox="1"/>
      </xdr:nvSpPr>
      <xdr:spPr>
        <a:xfrm>
          <a:off x="3145155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88</xdr:row>
      <xdr:rowOff>0</xdr:rowOff>
    </xdr:from>
    <xdr:ext cx="184731" cy="264560"/>
    <xdr:sp macro="" textlink="">
      <xdr:nvSpPr>
        <xdr:cNvPr id="187" name="TextBox 1">
          <a:extLst>
            <a:ext uri="{FF2B5EF4-FFF2-40B4-BE49-F238E27FC236}">
              <a16:creationId xmlns:a16="http://schemas.microsoft.com/office/drawing/2014/main" id="{E9D032E9-BA72-4E21-A3B5-72E275104428}"/>
            </a:ext>
          </a:extLst>
        </xdr:cNvPr>
        <xdr:cNvSpPr txBox="1"/>
      </xdr:nvSpPr>
      <xdr:spPr>
        <a:xfrm>
          <a:off x="3145155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88" name="TextBox 1">
          <a:extLst>
            <a:ext uri="{FF2B5EF4-FFF2-40B4-BE49-F238E27FC236}">
              <a16:creationId xmlns:a16="http://schemas.microsoft.com/office/drawing/2014/main" id="{F79CCFB2-751D-4500-AEEF-8C0D89664350}"/>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89" name="TextBox 1">
          <a:extLst>
            <a:ext uri="{FF2B5EF4-FFF2-40B4-BE49-F238E27FC236}">
              <a16:creationId xmlns:a16="http://schemas.microsoft.com/office/drawing/2014/main" id="{C99D8A07-32A6-4AC2-8D94-5EEE0C1F57C1}"/>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90</xdr:row>
      <xdr:rowOff>0</xdr:rowOff>
    </xdr:from>
    <xdr:ext cx="184731" cy="264560"/>
    <xdr:sp macro="" textlink="">
      <xdr:nvSpPr>
        <xdr:cNvPr id="190" name="TextBox 1">
          <a:extLst>
            <a:ext uri="{FF2B5EF4-FFF2-40B4-BE49-F238E27FC236}">
              <a16:creationId xmlns:a16="http://schemas.microsoft.com/office/drawing/2014/main" id="{985EF45E-067C-4693-B8C0-FB0448753A60}"/>
            </a:ext>
          </a:extLst>
        </xdr:cNvPr>
        <xdr:cNvSpPr txBox="1"/>
      </xdr:nvSpPr>
      <xdr:spPr>
        <a:xfrm>
          <a:off x="31451550" y="12578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90</xdr:row>
      <xdr:rowOff>0</xdr:rowOff>
    </xdr:from>
    <xdr:ext cx="184731" cy="264560"/>
    <xdr:sp macro="" textlink="">
      <xdr:nvSpPr>
        <xdr:cNvPr id="191" name="TextBox 1">
          <a:extLst>
            <a:ext uri="{FF2B5EF4-FFF2-40B4-BE49-F238E27FC236}">
              <a16:creationId xmlns:a16="http://schemas.microsoft.com/office/drawing/2014/main" id="{2F55C3A1-9FFC-45D6-B926-16684E8EB20D}"/>
            </a:ext>
          </a:extLst>
        </xdr:cNvPr>
        <xdr:cNvSpPr txBox="1"/>
      </xdr:nvSpPr>
      <xdr:spPr>
        <a:xfrm>
          <a:off x="31451550" y="12578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92" name="TextBox 1">
          <a:extLst>
            <a:ext uri="{FF2B5EF4-FFF2-40B4-BE49-F238E27FC236}">
              <a16:creationId xmlns:a16="http://schemas.microsoft.com/office/drawing/2014/main" id="{B966FA6D-328E-46EC-B6C2-3258142BEE97}"/>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93" name="TextBox 1">
          <a:extLst>
            <a:ext uri="{FF2B5EF4-FFF2-40B4-BE49-F238E27FC236}">
              <a16:creationId xmlns:a16="http://schemas.microsoft.com/office/drawing/2014/main" id="{B7B707E9-85D4-4BE7-80FC-DCD52AF6C3EB}"/>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94" name="TextBox 193">
          <a:extLst>
            <a:ext uri="{FF2B5EF4-FFF2-40B4-BE49-F238E27FC236}">
              <a16:creationId xmlns:a16="http://schemas.microsoft.com/office/drawing/2014/main" id="{2435A197-A005-4AE3-98DA-A585C93CF401}"/>
            </a:ext>
          </a:extLst>
        </xdr:cNvPr>
        <xdr:cNvSpPr txBox="1"/>
      </xdr:nvSpPr>
      <xdr:spPr>
        <a:xfrm>
          <a:off x="31451550" y="19123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95" name="TextBox 1">
          <a:extLst>
            <a:ext uri="{FF2B5EF4-FFF2-40B4-BE49-F238E27FC236}">
              <a16:creationId xmlns:a16="http://schemas.microsoft.com/office/drawing/2014/main" id="{7D53DD08-D125-49AF-B7FF-BF2CA0FF7349}"/>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96" name="TextBox 1">
          <a:extLst>
            <a:ext uri="{FF2B5EF4-FFF2-40B4-BE49-F238E27FC236}">
              <a16:creationId xmlns:a16="http://schemas.microsoft.com/office/drawing/2014/main" id="{8D96EA70-2C7A-46C2-A44D-8CDEBF0A2185}"/>
            </a:ext>
          </a:extLst>
        </xdr:cNvPr>
        <xdr:cNvSpPr txBox="1"/>
      </xdr:nvSpPr>
      <xdr:spPr>
        <a:xfrm>
          <a:off x="31451550" y="19123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97" name="TextBox 1">
          <a:extLst>
            <a:ext uri="{FF2B5EF4-FFF2-40B4-BE49-F238E27FC236}">
              <a16:creationId xmlns:a16="http://schemas.microsoft.com/office/drawing/2014/main" id="{5EFBF465-1805-4BE1-AF08-D2B7ABDCCE39}"/>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98" name="TextBox 1">
          <a:extLst>
            <a:ext uri="{FF2B5EF4-FFF2-40B4-BE49-F238E27FC236}">
              <a16:creationId xmlns:a16="http://schemas.microsoft.com/office/drawing/2014/main" id="{464D7299-92A3-4D39-81A5-5F983E91F76F}"/>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199" name="TextBox 1">
          <a:extLst>
            <a:ext uri="{FF2B5EF4-FFF2-40B4-BE49-F238E27FC236}">
              <a16:creationId xmlns:a16="http://schemas.microsoft.com/office/drawing/2014/main" id="{46D34211-4E44-4B8E-BD4A-130DCB3111D5}"/>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00" name="TextBox 1">
          <a:extLst>
            <a:ext uri="{FF2B5EF4-FFF2-40B4-BE49-F238E27FC236}">
              <a16:creationId xmlns:a16="http://schemas.microsoft.com/office/drawing/2014/main" id="{4348BEED-8D21-459C-BB67-97DF83068FC0}"/>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01" name="TextBox 1">
          <a:extLst>
            <a:ext uri="{FF2B5EF4-FFF2-40B4-BE49-F238E27FC236}">
              <a16:creationId xmlns:a16="http://schemas.microsoft.com/office/drawing/2014/main" id="{87DB9A0A-A379-42CC-BDDB-F0EC5A7165F2}"/>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02" name="TextBox 1">
          <a:extLst>
            <a:ext uri="{FF2B5EF4-FFF2-40B4-BE49-F238E27FC236}">
              <a16:creationId xmlns:a16="http://schemas.microsoft.com/office/drawing/2014/main" id="{9D218CE8-2DDC-4DE1-ACED-4AE92A733DE5}"/>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03" name="TextBox 1">
          <a:extLst>
            <a:ext uri="{FF2B5EF4-FFF2-40B4-BE49-F238E27FC236}">
              <a16:creationId xmlns:a16="http://schemas.microsoft.com/office/drawing/2014/main" id="{22D0BC6A-37B7-4E18-8777-7821D9590F87}"/>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04" name="TextBox 1">
          <a:extLst>
            <a:ext uri="{FF2B5EF4-FFF2-40B4-BE49-F238E27FC236}">
              <a16:creationId xmlns:a16="http://schemas.microsoft.com/office/drawing/2014/main" id="{2BEFDCD7-8513-477C-8B7F-A693D81D629B}"/>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05" name="TextBox 1">
          <a:extLst>
            <a:ext uri="{FF2B5EF4-FFF2-40B4-BE49-F238E27FC236}">
              <a16:creationId xmlns:a16="http://schemas.microsoft.com/office/drawing/2014/main" id="{F881BBD2-B57A-406D-8605-E7C4B28DB83F}"/>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06" name="TextBox 1">
          <a:extLst>
            <a:ext uri="{FF2B5EF4-FFF2-40B4-BE49-F238E27FC236}">
              <a16:creationId xmlns:a16="http://schemas.microsoft.com/office/drawing/2014/main" id="{A9335D1F-7624-41CD-A588-FB9E2EE8206D}"/>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07" name="TextBox 1">
          <a:extLst>
            <a:ext uri="{FF2B5EF4-FFF2-40B4-BE49-F238E27FC236}">
              <a16:creationId xmlns:a16="http://schemas.microsoft.com/office/drawing/2014/main" id="{F7B59281-9257-4C97-97FE-7421A1B3A9CF}"/>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08" name="TextBox 1">
          <a:extLst>
            <a:ext uri="{FF2B5EF4-FFF2-40B4-BE49-F238E27FC236}">
              <a16:creationId xmlns:a16="http://schemas.microsoft.com/office/drawing/2014/main" id="{9BBF5A38-29C8-4082-8DC7-87686AF84E9C}"/>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09" name="TextBox 1">
          <a:extLst>
            <a:ext uri="{FF2B5EF4-FFF2-40B4-BE49-F238E27FC236}">
              <a16:creationId xmlns:a16="http://schemas.microsoft.com/office/drawing/2014/main" id="{4FE62192-AC5B-4738-BD99-4264B2CE0836}"/>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10" name="TextBox 1">
          <a:extLst>
            <a:ext uri="{FF2B5EF4-FFF2-40B4-BE49-F238E27FC236}">
              <a16:creationId xmlns:a16="http://schemas.microsoft.com/office/drawing/2014/main" id="{8AB7E438-E158-4066-9C5B-13392AEADAB3}"/>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11" name="TextBox 1">
          <a:extLst>
            <a:ext uri="{FF2B5EF4-FFF2-40B4-BE49-F238E27FC236}">
              <a16:creationId xmlns:a16="http://schemas.microsoft.com/office/drawing/2014/main" id="{E3AAC8B8-10A3-41FD-8259-78B747AADF5E}"/>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12" name="TextBox 1">
          <a:extLst>
            <a:ext uri="{FF2B5EF4-FFF2-40B4-BE49-F238E27FC236}">
              <a16:creationId xmlns:a16="http://schemas.microsoft.com/office/drawing/2014/main" id="{6729A9BA-3395-43F3-A9B0-B73120A618C9}"/>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13" name="TextBox 1">
          <a:extLst>
            <a:ext uri="{FF2B5EF4-FFF2-40B4-BE49-F238E27FC236}">
              <a16:creationId xmlns:a16="http://schemas.microsoft.com/office/drawing/2014/main" id="{10F28491-09F3-4F14-8B0B-BB63A4BF3CF8}"/>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14" name="TextBox 1">
          <a:extLst>
            <a:ext uri="{FF2B5EF4-FFF2-40B4-BE49-F238E27FC236}">
              <a16:creationId xmlns:a16="http://schemas.microsoft.com/office/drawing/2014/main" id="{4F9F269B-E193-4DA7-B8A3-F5A6BC6261C2}"/>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15" name="TextBox 1">
          <a:extLst>
            <a:ext uri="{FF2B5EF4-FFF2-40B4-BE49-F238E27FC236}">
              <a16:creationId xmlns:a16="http://schemas.microsoft.com/office/drawing/2014/main" id="{C7844525-717E-4178-9C50-2050555C2A0C}"/>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16" name="TextBox 1">
          <a:extLst>
            <a:ext uri="{FF2B5EF4-FFF2-40B4-BE49-F238E27FC236}">
              <a16:creationId xmlns:a16="http://schemas.microsoft.com/office/drawing/2014/main" id="{64954131-64D8-4321-85D6-BE1712B4F57E}"/>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17" name="TextBox 1">
          <a:extLst>
            <a:ext uri="{FF2B5EF4-FFF2-40B4-BE49-F238E27FC236}">
              <a16:creationId xmlns:a16="http://schemas.microsoft.com/office/drawing/2014/main" id="{E97196B2-DE30-4411-AE6E-FFE251237AF5}"/>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18" name="TextBox 1">
          <a:extLst>
            <a:ext uri="{FF2B5EF4-FFF2-40B4-BE49-F238E27FC236}">
              <a16:creationId xmlns:a16="http://schemas.microsoft.com/office/drawing/2014/main" id="{A6D5EC38-1426-4A0D-9354-4AC2433707C0}"/>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19" name="TextBox 1">
          <a:extLst>
            <a:ext uri="{FF2B5EF4-FFF2-40B4-BE49-F238E27FC236}">
              <a16:creationId xmlns:a16="http://schemas.microsoft.com/office/drawing/2014/main" id="{187F8C40-78AC-42DB-AC7B-196FC04F1013}"/>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20" name="TextBox 1">
          <a:extLst>
            <a:ext uri="{FF2B5EF4-FFF2-40B4-BE49-F238E27FC236}">
              <a16:creationId xmlns:a16="http://schemas.microsoft.com/office/drawing/2014/main" id="{7D582794-FEF8-485A-A514-EE6D76A15333}"/>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21" name="TextBox 1">
          <a:extLst>
            <a:ext uri="{FF2B5EF4-FFF2-40B4-BE49-F238E27FC236}">
              <a16:creationId xmlns:a16="http://schemas.microsoft.com/office/drawing/2014/main" id="{335FEC4A-AB17-4047-AC45-BE5E370E8275}"/>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88</xdr:row>
      <xdr:rowOff>0</xdr:rowOff>
    </xdr:from>
    <xdr:ext cx="184731" cy="264560"/>
    <xdr:sp macro="" textlink="">
      <xdr:nvSpPr>
        <xdr:cNvPr id="222" name="TextBox 1">
          <a:extLst>
            <a:ext uri="{FF2B5EF4-FFF2-40B4-BE49-F238E27FC236}">
              <a16:creationId xmlns:a16="http://schemas.microsoft.com/office/drawing/2014/main" id="{CFA32309-DC00-4F27-AC7E-ED32368A8405}"/>
            </a:ext>
          </a:extLst>
        </xdr:cNvPr>
        <xdr:cNvSpPr txBox="1"/>
      </xdr:nvSpPr>
      <xdr:spPr>
        <a:xfrm>
          <a:off x="3145155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88</xdr:row>
      <xdr:rowOff>0</xdr:rowOff>
    </xdr:from>
    <xdr:ext cx="184731" cy="264560"/>
    <xdr:sp macro="" textlink="">
      <xdr:nvSpPr>
        <xdr:cNvPr id="223" name="TextBox 1">
          <a:extLst>
            <a:ext uri="{FF2B5EF4-FFF2-40B4-BE49-F238E27FC236}">
              <a16:creationId xmlns:a16="http://schemas.microsoft.com/office/drawing/2014/main" id="{1989A142-3A69-4393-955B-E2AFC2775013}"/>
            </a:ext>
          </a:extLst>
        </xdr:cNvPr>
        <xdr:cNvSpPr txBox="1"/>
      </xdr:nvSpPr>
      <xdr:spPr>
        <a:xfrm>
          <a:off x="3145155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91</xdr:row>
      <xdr:rowOff>0</xdr:rowOff>
    </xdr:from>
    <xdr:ext cx="184731" cy="264560"/>
    <xdr:sp macro="" textlink="">
      <xdr:nvSpPr>
        <xdr:cNvPr id="224" name="TextBox 1">
          <a:extLst>
            <a:ext uri="{FF2B5EF4-FFF2-40B4-BE49-F238E27FC236}">
              <a16:creationId xmlns:a16="http://schemas.microsoft.com/office/drawing/2014/main" id="{B6B47E0D-B1E5-4C86-AF0D-7F0E99EA15D9}"/>
            </a:ext>
          </a:extLst>
        </xdr:cNvPr>
        <xdr:cNvSpPr txBox="1"/>
      </xdr:nvSpPr>
      <xdr:spPr>
        <a:xfrm>
          <a:off x="31451550" y="12759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88</xdr:row>
      <xdr:rowOff>0</xdr:rowOff>
    </xdr:from>
    <xdr:ext cx="184731" cy="264560"/>
    <xdr:sp macro="" textlink="">
      <xdr:nvSpPr>
        <xdr:cNvPr id="225" name="TextBox 1">
          <a:extLst>
            <a:ext uri="{FF2B5EF4-FFF2-40B4-BE49-F238E27FC236}">
              <a16:creationId xmlns:a16="http://schemas.microsoft.com/office/drawing/2014/main" id="{9BAE21E3-F510-461F-B4D3-A9767644C2DF}"/>
            </a:ext>
          </a:extLst>
        </xdr:cNvPr>
        <xdr:cNvSpPr txBox="1"/>
      </xdr:nvSpPr>
      <xdr:spPr>
        <a:xfrm>
          <a:off x="3145155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26" name="TextBox 1">
          <a:extLst>
            <a:ext uri="{FF2B5EF4-FFF2-40B4-BE49-F238E27FC236}">
              <a16:creationId xmlns:a16="http://schemas.microsoft.com/office/drawing/2014/main" id="{4E024075-8583-4E85-9DE8-8DBD68575BDA}"/>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27" name="TextBox 1">
          <a:extLst>
            <a:ext uri="{FF2B5EF4-FFF2-40B4-BE49-F238E27FC236}">
              <a16:creationId xmlns:a16="http://schemas.microsoft.com/office/drawing/2014/main" id="{6161816D-3677-4177-A652-CC90115A5E64}"/>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91</xdr:row>
      <xdr:rowOff>0</xdr:rowOff>
    </xdr:from>
    <xdr:ext cx="184731" cy="264560"/>
    <xdr:sp macro="" textlink="">
      <xdr:nvSpPr>
        <xdr:cNvPr id="228" name="TextBox 1">
          <a:extLst>
            <a:ext uri="{FF2B5EF4-FFF2-40B4-BE49-F238E27FC236}">
              <a16:creationId xmlns:a16="http://schemas.microsoft.com/office/drawing/2014/main" id="{C453613C-64CE-4691-9009-18B6BC76DFA8}"/>
            </a:ext>
          </a:extLst>
        </xdr:cNvPr>
        <xdr:cNvSpPr txBox="1"/>
      </xdr:nvSpPr>
      <xdr:spPr>
        <a:xfrm>
          <a:off x="31451550" y="12923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29" name="TextBox 1">
          <a:extLst>
            <a:ext uri="{FF2B5EF4-FFF2-40B4-BE49-F238E27FC236}">
              <a16:creationId xmlns:a16="http://schemas.microsoft.com/office/drawing/2014/main" id="{9FC70948-EEEC-4015-BFD6-5C6F2788516B}"/>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90</xdr:row>
      <xdr:rowOff>0</xdr:rowOff>
    </xdr:from>
    <xdr:ext cx="184731" cy="264560"/>
    <xdr:sp macro="" textlink="">
      <xdr:nvSpPr>
        <xdr:cNvPr id="230" name="TextBox 1">
          <a:extLst>
            <a:ext uri="{FF2B5EF4-FFF2-40B4-BE49-F238E27FC236}">
              <a16:creationId xmlns:a16="http://schemas.microsoft.com/office/drawing/2014/main" id="{2F271098-79BB-4A97-9BB0-0C8FA45106CE}"/>
            </a:ext>
          </a:extLst>
        </xdr:cNvPr>
        <xdr:cNvSpPr txBox="1"/>
      </xdr:nvSpPr>
      <xdr:spPr>
        <a:xfrm>
          <a:off x="31451550" y="12578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98</xdr:row>
      <xdr:rowOff>0</xdr:rowOff>
    </xdr:from>
    <xdr:ext cx="184731" cy="264560"/>
    <xdr:sp macro="" textlink="">
      <xdr:nvSpPr>
        <xdr:cNvPr id="231" name="TextBox 1">
          <a:extLst>
            <a:ext uri="{FF2B5EF4-FFF2-40B4-BE49-F238E27FC236}">
              <a16:creationId xmlns:a16="http://schemas.microsoft.com/office/drawing/2014/main" id="{1D977A08-B22F-4853-BF63-DBE72517B4E8}"/>
            </a:ext>
          </a:extLst>
        </xdr:cNvPr>
        <xdr:cNvSpPr txBox="1"/>
      </xdr:nvSpPr>
      <xdr:spPr>
        <a:xfrm>
          <a:off x="31451550" y="1413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32" name="TextBox 1">
          <a:extLst>
            <a:ext uri="{FF2B5EF4-FFF2-40B4-BE49-F238E27FC236}">
              <a16:creationId xmlns:a16="http://schemas.microsoft.com/office/drawing/2014/main" id="{3F557EF2-B1E6-4066-BB3D-289D0BE539EB}"/>
            </a:ext>
          </a:extLst>
        </xdr:cNvPr>
        <xdr:cNvSpPr txBox="1"/>
      </xdr:nvSpPr>
      <xdr:spPr>
        <a:xfrm>
          <a:off x="3145155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33" name="TextBox 1">
          <a:extLst>
            <a:ext uri="{FF2B5EF4-FFF2-40B4-BE49-F238E27FC236}">
              <a16:creationId xmlns:a16="http://schemas.microsoft.com/office/drawing/2014/main" id="{76029AB8-8BCD-4EC5-AACC-B807CE1138D1}"/>
            </a:ext>
          </a:extLst>
        </xdr:cNvPr>
        <xdr:cNvSpPr txBox="1"/>
      </xdr:nvSpPr>
      <xdr:spPr>
        <a:xfrm>
          <a:off x="3145155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90</xdr:row>
      <xdr:rowOff>0</xdr:rowOff>
    </xdr:from>
    <xdr:ext cx="184731" cy="264560"/>
    <xdr:sp macro="" textlink="">
      <xdr:nvSpPr>
        <xdr:cNvPr id="234" name="TextBox 1">
          <a:extLst>
            <a:ext uri="{FF2B5EF4-FFF2-40B4-BE49-F238E27FC236}">
              <a16:creationId xmlns:a16="http://schemas.microsoft.com/office/drawing/2014/main" id="{ED63CBD3-BC79-40C1-BDDC-C0A49B381BC9}"/>
            </a:ext>
          </a:extLst>
        </xdr:cNvPr>
        <xdr:cNvSpPr txBox="1"/>
      </xdr:nvSpPr>
      <xdr:spPr>
        <a:xfrm>
          <a:off x="31451550" y="12578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91</xdr:row>
      <xdr:rowOff>0</xdr:rowOff>
    </xdr:from>
    <xdr:ext cx="184731" cy="264560"/>
    <xdr:sp macro="" textlink="">
      <xdr:nvSpPr>
        <xdr:cNvPr id="235" name="TextBox 1">
          <a:extLst>
            <a:ext uri="{FF2B5EF4-FFF2-40B4-BE49-F238E27FC236}">
              <a16:creationId xmlns:a16="http://schemas.microsoft.com/office/drawing/2014/main" id="{0AA7E37E-AC22-4835-ABDD-99B1FEFAF5E4}"/>
            </a:ext>
          </a:extLst>
        </xdr:cNvPr>
        <xdr:cNvSpPr txBox="1"/>
      </xdr:nvSpPr>
      <xdr:spPr>
        <a:xfrm>
          <a:off x="31451550" y="12923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91</xdr:row>
      <xdr:rowOff>0</xdr:rowOff>
    </xdr:from>
    <xdr:ext cx="184731" cy="264560"/>
    <xdr:sp macro="" textlink="">
      <xdr:nvSpPr>
        <xdr:cNvPr id="236" name="TextBox 1">
          <a:extLst>
            <a:ext uri="{FF2B5EF4-FFF2-40B4-BE49-F238E27FC236}">
              <a16:creationId xmlns:a16="http://schemas.microsoft.com/office/drawing/2014/main" id="{2F0E82CB-C324-43BF-8A93-647AAEB188D2}"/>
            </a:ext>
          </a:extLst>
        </xdr:cNvPr>
        <xdr:cNvSpPr txBox="1"/>
      </xdr:nvSpPr>
      <xdr:spPr>
        <a:xfrm>
          <a:off x="31451550" y="12923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94</xdr:row>
      <xdr:rowOff>0</xdr:rowOff>
    </xdr:from>
    <xdr:ext cx="184731" cy="264560"/>
    <xdr:sp macro="" textlink="">
      <xdr:nvSpPr>
        <xdr:cNvPr id="237" name="TextBox 1">
          <a:extLst>
            <a:ext uri="{FF2B5EF4-FFF2-40B4-BE49-F238E27FC236}">
              <a16:creationId xmlns:a16="http://schemas.microsoft.com/office/drawing/2014/main" id="{676ECA44-0C21-455F-A222-FF80C253D532}"/>
            </a:ext>
          </a:extLst>
        </xdr:cNvPr>
        <xdr:cNvSpPr txBox="1"/>
      </xdr:nvSpPr>
      <xdr:spPr>
        <a:xfrm>
          <a:off x="31451550" y="13792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94</xdr:row>
      <xdr:rowOff>0</xdr:rowOff>
    </xdr:from>
    <xdr:ext cx="184731" cy="264560"/>
    <xdr:sp macro="" textlink="">
      <xdr:nvSpPr>
        <xdr:cNvPr id="238" name="TextBox 1">
          <a:extLst>
            <a:ext uri="{FF2B5EF4-FFF2-40B4-BE49-F238E27FC236}">
              <a16:creationId xmlns:a16="http://schemas.microsoft.com/office/drawing/2014/main" id="{0E36AEA1-5E5F-4A20-8EF1-E072AD04FEE3}"/>
            </a:ext>
          </a:extLst>
        </xdr:cNvPr>
        <xdr:cNvSpPr txBox="1"/>
      </xdr:nvSpPr>
      <xdr:spPr>
        <a:xfrm>
          <a:off x="31451550" y="13792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94</xdr:row>
      <xdr:rowOff>0</xdr:rowOff>
    </xdr:from>
    <xdr:ext cx="184731" cy="264560"/>
    <xdr:sp macro="" textlink="">
      <xdr:nvSpPr>
        <xdr:cNvPr id="239" name="TextBox 1">
          <a:extLst>
            <a:ext uri="{FF2B5EF4-FFF2-40B4-BE49-F238E27FC236}">
              <a16:creationId xmlns:a16="http://schemas.microsoft.com/office/drawing/2014/main" id="{04A0CFE2-D389-4032-B246-3F5082939979}"/>
            </a:ext>
          </a:extLst>
        </xdr:cNvPr>
        <xdr:cNvSpPr txBox="1"/>
      </xdr:nvSpPr>
      <xdr:spPr>
        <a:xfrm>
          <a:off x="31451550" y="13792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98</xdr:row>
      <xdr:rowOff>0</xdr:rowOff>
    </xdr:from>
    <xdr:ext cx="184731" cy="264560"/>
    <xdr:sp macro="" textlink="">
      <xdr:nvSpPr>
        <xdr:cNvPr id="240" name="TextBox 1">
          <a:extLst>
            <a:ext uri="{FF2B5EF4-FFF2-40B4-BE49-F238E27FC236}">
              <a16:creationId xmlns:a16="http://schemas.microsoft.com/office/drawing/2014/main" id="{6D5F8ECC-98FF-466E-81DD-05F14E406C90}"/>
            </a:ext>
          </a:extLst>
        </xdr:cNvPr>
        <xdr:cNvSpPr txBox="1"/>
      </xdr:nvSpPr>
      <xdr:spPr>
        <a:xfrm>
          <a:off x="31451550" y="1413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98</xdr:row>
      <xdr:rowOff>0</xdr:rowOff>
    </xdr:from>
    <xdr:ext cx="184731" cy="264560"/>
    <xdr:sp macro="" textlink="">
      <xdr:nvSpPr>
        <xdr:cNvPr id="241" name="TextBox 1">
          <a:extLst>
            <a:ext uri="{FF2B5EF4-FFF2-40B4-BE49-F238E27FC236}">
              <a16:creationId xmlns:a16="http://schemas.microsoft.com/office/drawing/2014/main" id="{B20F039A-C7EC-4B66-A66C-87DC295F7826}"/>
            </a:ext>
          </a:extLst>
        </xdr:cNvPr>
        <xdr:cNvSpPr txBox="1"/>
      </xdr:nvSpPr>
      <xdr:spPr>
        <a:xfrm>
          <a:off x="31451550" y="1413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102</xdr:row>
      <xdr:rowOff>0</xdr:rowOff>
    </xdr:from>
    <xdr:ext cx="184731" cy="264560"/>
    <xdr:sp macro="" textlink="">
      <xdr:nvSpPr>
        <xdr:cNvPr id="242" name="TextBox 1">
          <a:extLst>
            <a:ext uri="{FF2B5EF4-FFF2-40B4-BE49-F238E27FC236}">
              <a16:creationId xmlns:a16="http://schemas.microsoft.com/office/drawing/2014/main" id="{20F4B238-A41C-423D-8638-3D51CF14B6AA}"/>
            </a:ext>
          </a:extLst>
        </xdr:cNvPr>
        <xdr:cNvSpPr txBox="1"/>
      </xdr:nvSpPr>
      <xdr:spPr>
        <a:xfrm>
          <a:off x="31451550" y="14682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243" name="TextBox 1">
          <a:extLst>
            <a:ext uri="{FF2B5EF4-FFF2-40B4-BE49-F238E27FC236}">
              <a16:creationId xmlns:a16="http://schemas.microsoft.com/office/drawing/2014/main" id="{157CB35D-D8B9-4858-A08A-D8F47D63B3D8}"/>
            </a:ext>
          </a:extLst>
        </xdr:cNvPr>
        <xdr:cNvSpPr txBox="1"/>
      </xdr:nvSpPr>
      <xdr:spPr>
        <a:xfrm>
          <a:off x="314515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244" name="TextBox 1">
          <a:extLst>
            <a:ext uri="{FF2B5EF4-FFF2-40B4-BE49-F238E27FC236}">
              <a16:creationId xmlns:a16="http://schemas.microsoft.com/office/drawing/2014/main" id="{9D30916C-8367-4637-A4A7-8789FEAE28E7}"/>
            </a:ext>
          </a:extLst>
        </xdr:cNvPr>
        <xdr:cNvSpPr txBox="1"/>
      </xdr:nvSpPr>
      <xdr:spPr>
        <a:xfrm>
          <a:off x="314515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245" name="TextBox 1">
          <a:extLst>
            <a:ext uri="{FF2B5EF4-FFF2-40B4-BE49-F238E27FC236}">
              <a16:creationId xmlns:a16="http://schemas.microsoft.com/office/drawing/2014/main" id="{EEF7442D-FD01-465E-A056-8BF426F5DC50}"/>
            </a:ext>
          </a:extLst>
        </xdr:cNvPr>
        <xdr:cNvSpPr txBox="1"/>
      </xdr:nvSpPr>
      <xdr:spPr>
        <a:xfrm>
          <a:off x="314515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246" name="TextBox 1">
          <a:extLst>
            <a:ext uri="{FF2B5EF4-FFF2-40B4-BE49-F238E27FC236}">
              <a16:creationId xmlns:a16="http://schemas.microsoft.com/office/drawing/2014/main" id="{E22181DE-37FE-49B2-B2C4-D53841C33ADB}"/>
            </a:ext>
          </a:extLst>
        </xdr:cNvPr>
        <xdr:cNvSpPr txBox="1"/>
      </xdr:nvSpPr>
      <xdr:spPr>
        <a:xfrm>
          <a:off x="314515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247" name="TextBox 1">
          <a:extLst>
            <a:ext uri="{FF2B5EF4-FFF2-40B4-BE49-F238E27FC236}">
              <a16:creationId xmlns:a16="http://schemas.microsoft.com/office/drawing/2014/main" id="{9309B6A8-00CA-44BB-9AF4-E93AEA6DFE22}"/>
            </a:ext>
          </a:extLst>
        </xdr:cNvPr>
        <xdr:cNvSpPr txBox="1"/>
      </xdr:nvSpPr>
      <xdr:spPr>
        <a:xfrm>
          <a:off x="31451550" y="148847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112</xdr:row>
      <xdr:rowOff>0</xdr:rowOff>
    </xdr:from>
    <xdr:ext cx="184731" cy="264560"/>
    <xdr:sp macro="" textlink="">
      <xdr:nvSpPr>
        <xdr:cNvPr id="248" name="TextBox 1">
          <a:extLst>
            <a:ext uri="{FF2B5EF4-FFF2-40B4-BE49-F238E27FC236}">
              <a16:creationId xmlns:a16="http://schemas.microsoft.com/office/drawing/2014/main" id="{3F16E29E-DBB4-418C-8E11-5DB824A1F51F}"/>
            </a:ext>
          </a:extLst>
        </xdr:cNvPr>
        <xdr:cNvSpPr txBox="1"/>
      </xdr:nvSpPr>
      <xdr:spPr>
        <a:xfrm>
          <a:off x="31451550" y="15883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108</xdr:row>
      <xdr:rowOff>0</xdr:rowOff>
    </xdr:from>
    <xdr:ext cx="184731" cy="264560"/>
    <xdr:sp macro="" textlink="">
      <xdr:nvSpPr>
        <xdr:cNvPr id="249" name="TextBox 1">
          <a:extLst>
            <a:ext uri="{FF2B5EF4-FFF2-40B4-BE49-F238E27FC236}">
              <a16:creationId xmlns:a16="http://schemas.microsoft.com/office/drawing/2014/main" id="{1A4882A2-F8FD-431E-A1FF-C12700F759F3}"/>
            </a:ext>
          </a:extLst>
        </xdr:cNvPr>
        <xdr:cNvSpPr txBox="1"/>
      </xdr:nvSpPr>
      <xdr:spPr>
        <a:xfrm>
          <a:off x="31451550" y="15319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47</xdr:row>
      <xdr:rowOff>0</xdr:rowOff>
    </xdr:from>
    <xdr:ext cx="184731" cy="264560"/>
    <xdr:sp macro="" textlink="">
      <xdr:nvSpPr>
        <xdr:cNvPr id="250" name="TextBox 1">
          <a:extLst>
            <a:ext uri="{FF2B5EF4-FFF2-40B4-BE49-F238E27FC236}">
              <a16:creationId xmlns:a16="http://schemas.microsoft.com/office/drawing/2014/main" id="{62E9E113-FB47-4D93-A11B-B0A0769A6010}"/>
            </a:ext>
          </a:extLst>
        </xdr:cNvPr>
        <xdr:cNvSpPr txBox="1"/>
      </xdr:nvSpPr>
      <xdr:spPr>
        <a:xfrm>
          <a:off x="31451550" y="7024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251" name="TextBox 1">
          <a:extLst>
            <a:ext uri="{FF2B5EF4-FFF2-40B4-BE49-F238E27FC236}">
              <a16:creationId xmlns:a16="http://schemas.microsoft.com/office/drawing/2014/main" id="{CE969FC0-35CF-4F7F-8332-F451A71CB9E4}"/>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252" name="TextBox 1">
          <a:extLst>
            <a:ext uri="{FF2B5EF4-FFF2-40B4-BE49-F238E27FC236}">
              <a16:creationId xmlns:a16="http://schemas.microsoft.com/office/drawing/2014/main" id="{7E9F71A9-A380-4D3C-A21D-1E675236CE6E}"/>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47</xdr:row>
      <xdr:rowOff>0</xdr:rowOff>
    </xdr:from>
    <xdr:ext cx="184731" cy="264560"/>
    <xdr:sp macro="" textlink="">
      <xdr:nvSpPr>
        <xdr:cNvPr id="253" name="TextBox 1">
          <a:extLst>
            <a:ext uri="{FF2B5EF4-FFF2-40B4-BE49-F238E27FC236}">
              <a16:creationId xmlns:a16="http://schemas.microsoft.com/office/drawing/2014/main" id="{5D742CDA-DA0E-4D15-9C2A-316037160B97}"/>
            </a:ext>
          </a:extLst>
        </xdr:cNvPr>
        <xdr:cNvSpPr txBox="1"/>
      </xdr:nvSpPr>
      <xdr:spPr>
        <a:xfrm>
          <a:off x="31451550" y="7024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254" name="TextBox 1">
          <a:extLst>
            <a:ext uri="{FF2B5EF4-FFF2-40B4-BE49-F238E27FC236}">
              <a16:creationId xmlns:a16="http://schemas.microsoft.com/office/drawing/2014/main" id="{775E3EE3-7A8E-4B4B-A495-74087B03564D}"/>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255" name="TextBox 1">
          <a:extLst>
            <a:ext uri="{FF2B5EF4-FFF2-40B4-BE49-F238E27FC236}">
              <a16:creationId xmlns:a16="http://schemas.microsoft.com/office/drawing/2014/main" id="{88B6C388-A45F-424E-BA4D-DC609C9CDAD7}"/>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256" name="TextBox 1">
          <a:extLst>
            <a:ext uri="{FF2B5EF4-FFF2-40B4-BE49-F238E27FC236}">
              <a16:creationId xmlns:a16="http://schemas.microsoft.com/office/drawing/2014/main" id="{3503FE68-8444-412F-95E5-6098AF098275}"/>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257" name="TextBox 1">
          <a:extLst>
            <a:ext uri="{FF2B5EF4-FFF2-40B4-BE49-F238E27FC236}">
              <a16:creationId xmlns:a16="http://schemas.microsoft.com/office/drawing/2014/main" id="{F7A07657-CF70-4A91-80A3-DF8CD0E79B3B}"/>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258" name="TextBox 1">
          <a:extLst>
            <a:ext uri="{FF2B5EF4-FFF2-40B4-BE49-F238E27FC236}">
              <a16:creationId xmlns:a16="http://schemas.microsoft.com/office/drawing/2014/main" id="{6B47339B-6C3A-498B-A746-EC47C431D3BC}"/>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259" name="TextBox 1">
          <a:extLst>
            <a:ext uri="{FF2B5EF4-FFF2-40B4-BE49-F238E27FC236}">
              <a16:creationId xmlns:a16="http://schemas.microsoft.com/office/drawing/2014/main" id="{C7B957F5-E874-4DD1-88DA-AC9B859D7FE6}"/>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260" name="TextBox 1">
          <a:extLst>
            <a:ext uri="{FF2B5EF4-FFF2-40B4-BE49-F238E27FC236}">
              <a16:creationId xmlns:a16="http://schemas.microsoft.com/office/drawing/2014/main" id="{D7B09303-7070-4269-A641-9B63844E7B4F}"/>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261" name="TextBox 1">
          <a:extLst>
            <a:ext uri="{FF2B5EF4-FFF2-40B4-BE49-F238E27FC236}">
              <a16:creationId xmlns:a16="http://schemas.microsoft.com/office/drawing/2014/main" id="{5C15D239-F333-4763-BE5B-3EAECFFBE4A4}"/>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262" name="TextBox 1">
          <a:extLst>
            <a:ext uri="{FF2B5EF4-FFF2-40B4-BE49-F238E27FC236}">
              <a16:creationId xmlns:a16="http://schemas.microsoft.com/office/drawing/2014/main" id="{A391FC6D-D144-4278-A152-7492B89EE8A1}"/>
            </a:ext>
          </a:extLst>
        </xdr:cNvPr>
        <xdr:cNvSpPr txBox="1"/>
      </xdr:nvSpPr>
      <xdr:spPr>
        <a:xfrm>
          <a:off x="314515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94</xdr:row>
      <xdr:rowOff>0</xdr:rowOff>
    </xdr:from>
    <xdr:ext cx="184731" cy="264560"/>
    <xdr:sp macro="" textlink="">
      <xdr:nvSpPr>
        <xdr:cNvPr id="263" name="TextBox 1">
          <a:extLst>
            <a:ext uri="{FF2B5EF4-FFF2-40B4-BE49-F238E27FC236}">
              <a16:creationId xmlns:a16="http://schemas.microsoft.com/office/drawing/2014/main" id="{88831F03-2F6C-4990-BCF7-2BACA5FD322E}"/>
            </a:ext>
          </a:extLst>
        </xdr:cNvPr>
        <xdr:cNvSpPr txBox="1"/>
      </xdr:nvSpPr>
      <xdr:spPr>
        <a:xfrm>
          <a:off x="31451550" y="13792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264" name="TextBox 1">
          <a:extLst>
            <a:ext uri="{FF2B5EF4-FFF2-40B4-BE49-F238E27FC236}">
              <a16:creationId xmlns:a16="http://schemas.microsoft.com/office/drawing/2014/main" id="{03C6E715-34AF-4582-8911-5BA78CC01A1F}"/>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265" name="TextBox 1">
          <a:extLst>
            <a:ext uri="{FF2B5EF4-FFF2-40B4-BE49-F238E27FC236}">
              <a16:creationId xmlns:a16="http://schemas.microsoft.com/office/drawing/2014/main" id="{270DFA26-229C-46E1-9FDC-86BDBF99286D}"/>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66" name="TextBox 1">
          <a:extLst>
            <a:ext uri="{FF2B5EF4-FFF2-40B4-BE49-F238E27FC236}">
              <a16:creationId xmlns:a16="http://schemas.microsoft.com/office/drawing/2014/main" id="{37DCB7C7-8199-4515-8261-4CB3C2250B13}"/>
            </a:ext>
          </a:extLst>
        </xdr:cNvPr>
        <xdr:cNvSpPr txBox="1"/>
      </xdr:nvSpPr>
      <xdr:spPr>
        <a:xfrm>
          <a:off x="31451550" y="19123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75</xdr:row>
      <xdr:rowOff>0</xdr:rowOff>
    </xdr:from>
    <xdr:ext cx="184731" cy="264560"/>
    <xdr:sp macro="" textlink="">
      <xdr:nvSpPr>
        <xdr:cNvPr id="267" name="TextBox 1">
          <a:extLst>
            <a:ext uri="{FF2B5EF4-FFF2-40B4-BE49-F238E27FC236}">
              <a16:creationId xmlns:a16="http://schemas.microsoft.com/office/drawing/2014/main" id="{FE824A64-297B-4622-836C-1626F6E0B908}"/>
            </a:ext>
          </a:extLst>
        </xdr:cNvPr>
        <xdr:cNvSpPr txBox="1"/>
      </xdr:nvSpPr>
      <xdr:spPr>
        <a:xfrm>
          <a:off x="31451550" y="10242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75</xdr:row>
      <xdr:rowOff>0</xdr:rowOff>
    </xdr:from>
    <xdr:ext cx="184731" cy="264560"/>
    <xdr:sp macro="" textlink="">
      <xdr:nvSpPr>
        <xdr:cNvPr id="268" name="TextBox 1">
          <a:extLst>
            <a:ext uri="{FF2B5EF4-FFF2-40B4-BE49-F238E27FC236}">
              <a16:creationId xmlns:a16="http://schemas.microsoft.com/office/drawing/2014/main" id="{D5153278-A38A-4FFF-9788-C1277401FE1A}"/>
            </a:ext>
          </a:extLst>
        </xdr:cNvPr>
        <xdr:cNvSpPr txBox="1"/>
      </xdr:nvSpPr>
      <xdr:spPr>
        <a:xfrm>
          <a:off x="31451550" y="10242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75</xdr:row>
      <xdr:rowOff>0</xdr:rowOff>
    </xdr:from>
    <xdr:ext cx="184731" cy="264560"/>
    <xdr:sp macro="" textlink="">
      <xdr:nvSpPr>
        <xdr:cNvPr id="269" name="TextBox 1">
          <a:extLst>
            <a:ext uri="{FF2B5EF4-FFF2-40B4-BE49-F238E27FC236}">
              <a16:creationId xmlns:a16="http://schemas.microsoft.com/office/drawing/2014/main" id="{B3E8F0FF-CF1F-4BE5-AC48-A038410CED8D}"/>
            </a:ext>
          </a:extLst>
        </xdr:cNvPr>
        <xdr:cNvSpPr txBox="1"/>
      </xdr:nvSpPr>
      <xdr:spPr>
        <a:xfrm>
          <a:off x="31451550" y="10242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70" name="TextBox 1">
          <a:extLst>
            <a:ext uri="{FF2B5EF4-FFF2-40B4-BE49-F238E27FC236}">
              <a16:creationId xmlns:a16="http://schemas.microsoft.com/office/drawing/2014/main" id="{BBAB5E97-D990-4301-9A14-6AB10DB4AEE3}"/>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271" name="TextBox 1">
          <a:extLst>
            <a:ext uri="{FF2B5EF4-FFF2-40B4-BE49-F238E27FC236}">
              <a16:creationId xmlns:a16="http://schemas.microsoft.com/office/drawing/2014/main" id="{7472982C-93D0-463E-A738-329ECE9466C3}"/>
            </a:ext>
          </a:extLst>
        </xdr:cNvPr>
        <xdr:cNvSpPr txBox="1"/>
      </xdr:nvSpPr>
      <xdr:spPr>
        <a:xfrm>
          <a:off x="314515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272" name="TextBox 1">
          <a:extLst>
            <a:ext uri="{FF2B5EF4-FFF2-40B4-BE49-F238E27FC236}">
              <a16:creationId xmlns:a16="http://schemas.microsoft.com/office/drawing/2014/main" id="{8AC88A16-B5D3-48A7-AA02-CA74A5DDB251}"/>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91</xdr:row>
      <xdr:rowOff>0</xdr:rowOff>
    </xdr:from>
    <xdr:ext cx="184731" cy="264560"/>
    <xdr:sp macro="" textlink="">
      <xdr:nvSpPr>
        <xdr:cNvPr id="273" name="TextBox 1">
          <a:extLst>
            <a:ext uri="{FF2B5EF4-FFF2-40B4-BE49-F238E27FC236}">
              <a16:creationId xmlns:a16="http://schemas.microsoft.com/office/drawing/2014/main" id="{9E2EEFB0-1D4C-4FC3-8069-26A9CB24CEF3}"/>
            </a:ext>
          </a:extLst>
        </xdr:cNvPr>
        <xdr:cNvSpPr txBox="1"/>
      </xdr:nvSpPr>
      <xdr:spPr>
        <a:xfrm>
          <a:off x="31451550" y="12923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98</xdr:row>
      <xdr:rowOff>0</xdr:rowOff>
    </xdr:from>
    <xdr:ext cx="184731" cy="264560"/>
    <xdr:sp macro="" textlink="">
      <xdr:nvSpPr>
        <xdr:cNvPr id="274" name="TextBox 1">
          <a:extLst>
            <a:ext uri="{FF2B5EF4-FFF2-40B4-BE49-F238E27FC236}">
              <a16:creationId xmlns:a16="http://schemas.microsoft.com/office/drawing/2014/main" id="{ABEE8FC0-6F98-474D-BAE7-86065272F517}"/>
            </a:ext>
          </a:extLst>
        </xdr:cNvPr>
        <xdr:cNvSpPr txBox="1"/>
      </xdr:nvSpPr>
      <xdr:spPr>
        <a:xfrm>
          <a:off x="31451550" y="1413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275" name="TextBox 1">
          <a:extLst>
            <a:ext uri="{FF2B5EF4-FFF2-40B4-BE49-F238E27FC236}">
              <a16:creationId xmlns:a16="http://schemas.microsoft.com/office/drawing/2014/main" id="{BC974ED1-C185-479E-A4B6-C2BE190F7CD1}"/>
            </a:ext>
          </a:extLst>
        </xdr:cNvPr>
        <xdr:cNvSpPr txBox="1"/>
      </xdr:nvSpPr>
      <xdr:spPr>
        <a:xfrm>
          <a:off x="314515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276" name="TextBox 1">
          <a:extLst>
            <a:ext uri="{FF2B5EF4-FFF2-40B4-BE49-F238E27FC236}">
              <a16:creationId xmlns:a16="http://schemas.microsoft.com/office/drawing/2014/main" id="{77E30D67-F366-4B91-A9BC-26EA10A7EC7F}"/>
            </a:ext>
          </a:extLst>
        </xdr:cNvPr>
        <xdr:cNvSpPr txBox="1"/>
      </xdr:nvSpPr>
      <xdr:spPr>
        <a:xfrm>
          <a:off x="314515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43</xdr:row>
      <xdr:rowOff>0</xdr:rowOff>
    </xdr:from>
    <xdr:ext cx="184731" cy="264560"/>
    <xdr:sp macro="" textlink="">
      <xdr:nvSpPr>
        <xdr:cNvPr id="277" name="TextBox 1">
          <a:extLst>
            <a:ext uri="{FF2B5EF4-FFF2-40B4-BE49-F238E27FC236}">
              <a16:creationId xmlns:a16="http://schemas.microsoft.com/office/drawing/2014/main" id="{7A5E7AD5-0F58-4B05-A6B1-F97D5847D991}"/>
            </a:ext>
          </a:extLst>
        </xdr:cNvPr>
        <xdr:cNvSpPr txBox="1"/>
      </xdr:nvSpPr>
      <xdr:spPr>
        <a:xfrm>
          <a:off x="31451550" y="6256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80</xdr:row>
      <xdr:rowOff>0</xdr:rowOff>
    </xdr:from>
    <xdr:ext cx="184731" cy="264560"/>
    <xdr:sp macro="" textlink="">
      <xdr:nvSpPr>
        <xdr:cNvPr id="278" name="TextBox 1">
          <a:extLst>
            <a:ext uri="{FF2B5EF4-FFF2-40B4-BE49-F238E27FC236}">
              <a16:creationId xmlns:a16="http://schemas.microsoft.com/office/drawing/2014/main" id="{FB05D930-0B3C-4601-B6BB-17ADFDBA443E}"/>
            </a:ext>
          </a:extLst>
        </xdr:cNvPr>
        <xdr:cNvSpPr txBox="1"/>
      </xdr:nvSpPr>
      <xdr:spPr>
        <a:xfrm>
          <a:off x="31451550" y="106041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279" name="TextBox 1">
          <a:extLst>
            <a:ext uri="{FF2B5EF4-FFF2-40B4-BE49-F238E27FC236}">
              <a16:creationId xmlns:a16="http://schemas.microsoft.com/office/drawing/2014/main" id="{4C1C04DB-20D0-47D4-9E52-49D28C1B2D2C}"/>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280" name="TextBox 1">
          <a:extLst>
            <a:ext uri="{FF2B5EF4-FFF2-40B4-BE49-F238E27FC236}">
              <a16:creationId xmlns:a16="http://schemas.microsoft.com/office/drawing/2014/main" id="{3DCE6926-433D-4732-B5AD-F0A88538FA5F}"/>
            </a:ext>
          </a:extLst>
        </xdr:cNvPr>
        <xdr:cNvSpPr txBox="1"/>
      </xdr:nvSpPr>
      <xdr:spPr>
        <a:xfrm>
          <a:off x="314515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87</xdr:row>
      <xdr:rowOff>0</xdr:rowOff>
    </xdr:from>
    <xdr:ext cx="184731" cy="264560"/>
    <xdr:sp macro="" textlink="">
      <xdr:nvSpPr>
        <xdr:cNvPr id="281" name="TextBox 1">
          <a:extLst>
            <a:ext uri="{FF2B5EF4-FFF2-40B4-BE49-F238E27FC236}">
              <a16:creationId xmlns:a16="http://schemas.microsoft.com/office/drawing/2014/main" id="{FB3C3D48-B39A-4D36-BD35-1F0F6C68D69E}"/>
            </a:ext>
          </a:extLst>
        </xdr:cNvPr>
        <xdr:cNvSpPr txBox="1"/>
      </xdr:nvSpPr>
      <xdr:spPr>
        <a:xfrm>
          <a:off x="31451550" y="12196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88</xdr:row>
      <xdr:rowOff>0</xdr:rowOff>
    </xdr:from>
    <xdr:ext cx="184731" cy="264560"/>
    <xdr:sp macro="" textlink="">
      <xdr:nvSpPr>
        <xdr:cNvPr id="282" name="TextBox 1">
          <a:extLst>
            <a:ext uri="{FF2B5EF4-FFF2-40B4-BE49-F238E27FC236}">
              <a16:creationId xmlns:a16="http://schemas.microsoft.com/office/drawing/2014/main" id="{A42C4195-CC98-40E7-8B7C-7DA45205DD17}"/>
            </a:ext>
          </a:extLst>
        </xdr:cNvPr>
        <xdr:cNvSpPr txBox="1"/>
      </xdr:nvSpPr>
      <xdr:spPr>
        <a:xfrm>
          <a:off x="3145155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88</xdr:row>
      <xdr:rowOff>0</xdr:rowOff>
    </xdr:from>
    <xdr:ext cx="184731" cy="264560"/>
    <xdr:sp macro="" textlink="">
      <xdr:nvSpPr>
        <xdr:cNvPr id="283" name="TextBox 1">
          <a:extLst>
            <a:ext uri="{FF2B5EF4-FFF2-40B4-BE49-F238E27FC236}">
              <a16:creationId xmlns:a16="http://schemas.microsoft.com/office/drawing/2014/main" id="{4388B302-9A63-4520-B007-D91D4870B135}"/>
            </a:ext>
          </a:extLst>
        </xdr:cNvPr>
        <xdr:cNvSpPr txBox="1"/>
      </xdr:nvSpPr>
      <xdr:spPr>
        <a:xfrm>
          <a:off x="3145155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84" name="TextBox 1">
          <a:extLst>
            <a:ext uri="{FF2B5EF4-FFF2-40B4-BE49-F238E27FC236}">
              <a16:creationId xmlns:a16="http://schemas.microsoft.com/office/drawing/2014/main" id="{01396B34-53AD-49FF-84DB-B7A685B81DCD}"/>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85" name="TextBox 1">
          <a:extLst>
            <a:ext uri="{FF2B5EF4-FFF2-40B4-BE49-F238E27FC236}">
              <a16:creationId xmlns:a16="http://schemas.microsoft.com/office/drawing/2014/main" id="{EA273C9D-14E4-4E8E-8A4B-1526BC373BC3}"/>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90</xdr:row>
      <xdr:rowOff>0</xdr:rowOff>
    </xdr:from>
    <xdr:ext cx="184731" cy="264560"/>
    <xdr:sp macro="" textlink="">
      <xdr:nvSpPr>
        <xdr:cNvPr id="286" name="TextBox 1">
          <a:extLst>
            <a:ext uri="{FF2B5EF4-FFF2-40B4-BE49-F238E27FC236}">
              <a16:creationId xmlns:a16="http://schemas.microsoft.com/office/drawing/2014/main" id="{F2821695-EF1E-438E-A33C-D0FA9DF89082}"/>
            </a:ext>
          </a:extLst>
        </xdr:cNvPr>
        <xdr:cNvSpPr txBox="1"/>
      </xdr:nvSpPr>
      <xdr:spPr>
        <a:xfrm>
          <a:off x="31451550" y="12578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90</xdr:row>
      <xdr:rowOff>0</xdr:rowOff>
    </xdr:from>
    <xdr:ext cx="184731" cy="264560"/>
    <xdr:sp macro="" textlink="">
      <xdr:nvSpPr>
        <xdr:cNvPr id="287" name="TextBox 1">
          <a:extLst>
            <a:ext uri="{FF2B5EF4-FFF2-40B4-BE49-F238E27FC236}">
              <a16:creationId xmlns:a16="http://schemas.microsoft.com/office/drawing/2014/main" id="{E181979D-D765-4559-9AE8-9681993E3FD4}"/>
            </a:ext>
          </a:extLst>
        </xdr:cNvPr>
        <xdr:cNvSpPr txBox="1"/>
      </xdr:nvSpPr>
      <xdr:spPr>
        <a:xfrm>
          <a:off x="31451550" y="12578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88" name="TextBox 1">
          <a:extLst>
            <a:ext uri="{FF2B5EF4-FFF2-40B4-BE49-F238E27FC236}">
              <a16:creationId xmlns:a16="http://schemas.microsoft.com/office/drawing/2014/main" id="{04FF4CFB-5396-4258-AD18-35EA94F7E7E5}"/>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89" name="TextBox 1">
          <a:extLst>
            <a:ext uri="{FF2B5EF4-FFF2-40B4-BE49-F238E27FC236}">
              <a16:creationId xmlns:a16="http://schemas.microsoft.com/office/drawing/2014/main" id="{CFEF3498-1AE2-4B83-BCCF-FBF7F6461FBF}"/>
            </a:ext>
          </a:extLst>
        </xdr:cNvPr>
        <xdr:cNvSpPr txBox="1"/>
      </xdr:nvSpPr>
      <xdr:spPr>
        <a:xfrm>
          <a:off x="314515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87</xdr:row>
      <xdr:rowOff>0</xdr:rowOff>
    </xdr:from>
    <xdr:ext cx="184731" cy="264560"/>
    <xdr:sp macro="" textlink="">
      <xdr:nvSpPr>
        <xdr:cNvPr id="290" name="TextBox 1">
          <a:extLst>
            <a:ext uri="{FF2B5EF4-FFF2-40B4-BE49-F238E27FC236}">
              <a16:creationId xmlns:a16="http://schemas.microsoft.com/office/drawing/2014/main" id="{74DB5C68-8729-44B8-8B62-3EECD7689B4D}"/>
            </a:ext>
          </a:extLst>
        </xdr:cNvPr>
        <xdr:cNvSpPr txBox="1"/>
      </xdr:nvSpPr>
      <xdr:spPr>
        <a:xfrm>
          <a:off x="31451550" y="12196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87</xdr:row>
      <xdr:rowOff>0</xdr:rowOff>
    </xdr:from>
    <xdr:ext cx="184731" cy="264560"/>
    <xdr:sp macro="" textlink="">
      <xdr:nvSpPr>
        <xdr:cNvPr id="291" name="TextBox 1">
          <a:extLst>
            <a:ext uri="{FF2B5EF4-FFF2-40B4-BE49-F238E27FC236}">
              <a16:creationId xmlns:a16="http://schemas.microsoft.com/office/drawing/2014/main" id="{6B06FB5A-2080-476D-B5D4-1A3C8EE6383B}"/>
            </a:ext>
          </a:extLst>
        </xdr:cNvPr>
        <xdr:cNvSpPr txBox="1"/>
      </xdr:nvSpPr>
      <xdr:spPr>
        <a:xfrm>
          <a:off x="31451550" y="12196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87</xdr:row>
      <xdr:rowOff>0</xdr:rowOff>
    </xdr:from>
    <xdr:ext cx="184731" cy="264560"/>
    <xdr:sp macro="" textlink="">
      <xdr:nvSpPr>
        <xdr:cNvPr id="292" name="TextBox 1">
          <a:extLst>
            <a:ext uri="{FF2B5EF4-FFF2-40B4-BE49-F238E27FC236}">
              <a16:creationId xmlns:a16="http://schemas.microsoft.com/office/drawing/2014/main" id="{30B2F067-EBC7-4155-B595-6CB8E7AD545C}"/>
            </a:ext>
          </a:extLst>
        </xdr:cNvPr>
        <xdr:cNvSpPr txBox="1"/>
      </xdr:nvSpPr>
      <xdr:spPr>
        <a:xfrm>
          <a:off x="31451550" y="12196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93" name="TextBox 1">
          <a:extLst>
            <a:ext uri="{FF2B5EF4-FFF2-40B4-BE49-F238E27FC236}">
              <a16:creationId xmlns:a16="http://schemas.microsoft.com/office/drawing/2014/main" id="{B9D8A1B2-F7E0-4B3A-BA58-6F0AB86BA29C}"/>
            </a:ext>
          </a:extLst>
        </xdr:cNvPr>
        <xdr:cNvSpPr txBox="1"/>
      </xdr:nvSpPr>
      <xdr:spPr>
        <a:xfrm>
          <a:off x="3145155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94" name="TextBox 1">
          <a:extLst>
            <a:ext uri="{FF2B5EF4-FFF2-40B4-BE49-F238E27FC236}">
              <a16:creationId xmlns:a16="http://schemas.microsoft.com/office/drawing/2014/main" id="{86D0E7E9-5090-4ED0-BCC0-219496B67C0C}"/>
            </a:ext>
          </a:extLst>
        </xdr:cNvPr>
        <xdr:cNvSpPr txBox="1"/>
      </xdr:nvSpPr>
      <xdr:spPr>
        <a:xfrm>
          <a:off x="3145155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95" name="TextBox 1">
          <a:extLst>
            <a:ext uri="{FF2B5EF4-FFF2-40B4-BE49-F238E27FC236}">
              <a16:creationId xmlns:a16="http://schemas.microsoft.com/office/drawing/2014/main" id="{64539EBF-93E7-4D15-94E0-4786FE3B264D}"/>
            </a:ext>
          </a:extLst>
        </xdr:cNvPr>
        <xdr:cNvSpPr txBox="1"/>
      </xdr:nvSpPr>
      <xdr:spPr>
        <a:xfrm>
          <a:off x="3145155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96" name="TextBox 1">
          <a:extLst>
            <a:ext uri="{FF2B5EF4-FFF2-40B4-BE49-F238E27FC236}">
              <a16:creationId xmlns:a16="http://schemas.microsoft.com/office/drawing/2014/main" id="{E71CFE8F-1027-46A5-820C-C6C4A4728E74}"/>
            </a:ext>
          </a:extLst>
        </xdr:cNvPr>
        <xdr:cNvSpPr txBox="1"/>
      </xdr:nvSpPr>
      <xdr:spPr>
        <a:xfrm>
          <a:off x="3145155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97" name="TextBox 1">
          <a:extLst>
            <a:ext uri="{FF2B5EF4-FFF2-40B4-BE49-F238E27FC236}">
              <a16:creationId xmlns:a16="http://schemas.microsoft.com/office/drawing/2014/main" id="{5662E9ED-C17F-4C50-BDC1-DCAA1AE97E07}"/>
            </a:ext>
          </a:extLst>
        </xdr:cNvPr>
        <xdr:cNvSpPr txBox="1"/>
      </xdr:nvSpPr>
      <xdr:spPr>
        <a:xfrm>
          <a:off x="3145155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98" name="TextBox 1">
          <a:extLst>
            <a:ext uri="{FF2B5EF4-FFF2-40B4-BE49-F238E27FC236}">
              <a16:creationId xmlns:a16="http://schemas.microsoft.com/office/drawing/2014/main" id="{33675EBC-E64C-4F70-9D02-D072F6EF404A}"/>
            </a:ext>
          </a:extLst>
        </xdr:cNvPr>
        <xdr:cNvSpPr txBox="1"/>
      </xdr:nvSpPr>
      <xdr:spPr>
        <a:xfrm>
          <a:off x="3145155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299" name="TextBox 1">
          <a:extLst>
            <a:ext uri="{FF2B5EF4-FFF2-40B4-BE49-F238E27FC236}">
              <a16:creationId xmlns:a16="http://schemas.microsoft.com/office/drawing/2014/main" id="{1DBE9B5F-CD29-4671-AD0E-E2AC3106AA96}"/>
            </a:ext>
          </a:extLst>
        </xdr:cNvPr>
        <xdr:cNvSpPr txBox="1"/>
      </xdr:nvSpPr>
      <xdr:spPr>
        <a:xfrm>
          <a:off x="3145155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300" name="TextBox 1">
          <a:extLst>
            <a:ext uri="{FF2B5EF4-FFF2-40B4-BE49-F238E27FC236}">
              <a16:creationId xmlns:a16="http://schemas.microsoft.com/office/drawing/2014/main" id="{61DC11EF-25B7-48E3-AA48-2683D75016D7}"/>
            </a:ext>
          </a:extLst>
        </xdr:cNvPr>
        <xdr:cNvSpPr txBox="1"/>
      </xdr:nvSpPr>
      <xdr:spPr>
        <a:xfrm>
          <a:off x="3145155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301" name="TextBox 1">
          <a:extLst>
            <a:ext uri="{FF2B5EF4-FFF2-40B4-BE49-F238E27FC236}">
              <a16:creationId xmlns:a16="http://schemas.microsoft.com/office/drawing/2014/main" id="{38E81370-9010-4D9E-A8B9-88C38DD9C41C}"/>
            </a:ext>
          </a:extLst>
        </xdr:cNvPr>
        <xdr:cNvSpPr txBox="1"/>
      </xdr:nvSpPr>
      <xdr:spPr>
        <a:xfrm>
          <a:off x="3145155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02" name="TextBox 301">
          <a:extLst>
            <a:ext uri="{FF2B5EF4-FFF2-40B4-BE49-F238E27FC236}">
              <a16:creationId xmlns:a16="http://schemas.microsoft.com/office/drawing/2014/main" id="{90AE83EC-0025-4A01-8717-4667E6DA5586}"/>
            </a:ext>
          </a:extLst>
        </xdr:cNvPr>
        <xdr:cNvSpPr txBox="1"/>
      </xdr:nvSpPr>
      <xdr:spPr>
        <a:xfrm>
          <a:off x="32804100" y="19123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03" name="TextBox 1">
          <a:extLst>
            <a:ext uri="{FF2B5EF4-FFF2-40B4-BE49-F238E27FC236}">
              <a16:creationId xmlns:a16="http://schemas.microsoft.com/office/drawing/2014/main" id="{43A485D2-1C1C-4F73-A6D3-15DEFA3DFDF1}"/>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04" name="TextBox 1">
          <a:extLst>
            <a:ext uri="{FF2B5EF4-FFF2-40B4-BE49-F238E27FC236}">
              <a16:creationId xmlns:a16="http://schemas.microsoft.com/office/drawing/2014/main" id="{A8E28BC0-37A1-45A3-98C9-C5FA1222FA01}"/>
            </a:ext>
          </a:extLst>
        </xdr:cNvPr>
        <xdr:cNvSpPr txBox="1"/>
      </xdr:nvSpPr>
      <xdr:spPr>
        <a:xfrm>
          <a:off x="32804100" y="19123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05" name="TextBox 1">
          <a:extLst>
            <a:ext uri="{FF2B5EF4-FFF2-40B4-BE49-F238E27FC236}">
              <a16:creationId xmlns:a16="http://schemas.microsoft.com/office/drawing/2014/main" id="{DBCC159D-4776-4ECD-AC45-89C4CF5F2026}"/>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06" name="TextBox 1">
          <a:extLst>
            <a:ext uri="{FF2B5EF4-FFF2-40B4-BE49-F238E27FC236}">
              <a16:creationId xmlns:a16="http://schemas.microsoft.com/office/drawing/2014/main" id="{8EC737F2-AC5D-43C2-89CA-72C5242843AB}"/>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07" name="TextBox 1">
          <a:extLst>
            <a:ext uri="{FF2B5EF4-FFF2-40B4-BE49-F238E27FC236}">
              <a16:creationId xmlns:a16="http://schemas.microsoft.com/office/drawing/2014/main" id="{E8D0B381-1CC0-4A92-AC2C-0E9F7D975135}"/>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08" name="TextBox 1">
          <a:extLst>
            <a:ext uri="{FF2B5EF4-FFF2-40B4-BE49-F238E27FC236}">
              <a16:creationId xmlns:a16="http://schemas.microsoft.com/office/drawing/2014/main" id="{80B5FD10-D1C8-4C32-9E00-14D40AF01A0E}"/>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09" name="TextBox 1">
          <a:extLst>
            <a:ext uri="{FF2B5EF4-FFF2-40B4-BE49-F238E27FC236}">
              <a16:creationId xmlns:a16="http://schemas.microsoft.com/office/drawing/2014/main" id="{07CCD8A0-8557-4BE4-B713-E22CABB626D4}"/>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10" name="TextBox 1">
          <a:extLst>
            <a:ext uri="{FF2B5EF4-FFF2-40B4-BE49-F238E27FC236}">
              <a16:creationId xmlns:a16="http://schemas.microsoft.com/office/drawing/2014/main" id="{47EA9A05-D5ED-4B4E-8427-051A025477C8}"/>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11" name="TextBox 1">
          <a:extLst>
            <a:ext uri="{FF2B5EF4-FFF2-40B4-BE49-F238E27FC236}">
              <a16:creationId xmlns:a16="http://schemas.microsoft.com/office/drawing/2014/main" id="{9DFF3DA8-5BD6-4E32-8A0F-983FEF87E308}"/>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12" name="TextBox 1">
          <a:extLst>
            <a:ext uri="{FF2B5EF4-FFF2-40B4-BE49-F238E27FC236}">
              <a16:creationId xmlns:a16="http://schemas.microsoft.com/office/drawing/2014/main" id="{C1D6CE18-6459-4E31-A7A3-1519F2AB7C42}"/>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13" name="TextBox 1">
          <a:extLst>
            <a:ext uri="{FF2B5EF4-FFF2-40B4-BE49-F238E27FC236}">
              <a16:creationId xmlns:a16="http://schemas.microsoft.com/office/drawing/2014/main" id="{FFE616DF-DAF3-4B9B-85A5-1B0D02111405}"/>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14" name="TextBox 1">
          <a:extLst>
            <a:ext uri="{FF2B5EF4-FFF2-40B4-BE49-F238E27FC236}">
              <a16:creationId xmlns:a16="http://schemas.microsoft.com/office/drawing/2014/main" id="{7227EB9D-BE67-47BC-AE46-9C7EDFDA4900}"/>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15" name="TextBox 1">
          <a:extLst>
            <a:ext uri="{FF2B5EF4-FFF2-40B4-BE49-F238E27FC236}">
              <a16:creationId xmlns:a16="http://schemas.microsoft.com/office/drawing/2014/main" id="{BF8F3F1E-EEB6-4B6E-8E0C-3A99A1D4187D}"/>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16" name="TextBox 1">
          <a:extLst>
            <a:ext uri="{FF2B5EF4-FFF2-40B4-BE49-F238E27FC236}">
              <a16:creationId xmlns:a16="http://schemas.microsoft.com/office/drawing/2014/main" id="{883B1CA7-2CCB-491B-9C3B-3F3ABA0844BA}"/>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17" name="TextBox 1">
          <a:extLst>
            <a:ext uri="{FF2B5EF4-FFF2-40B4-BE49-F238E27FC236}">
              <a16:creationId xmlns:a16="http://schemas.microsoft.com/office/drawing/2014/main" id="{91803E83-60C0-4D08-8F31-B76C1E372F13}"/>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18" name="TextBox 1">
          <a:extLst>
            <a:ext uri="{FF2B5EF4-FFF2-40B4-BE49-F238E27FC236}">
              <a16:creationId xmlns:a16="http://schemas.microsoft.com/office/drawing/2014/main" id="{ED69B3F7-EBAE-48A2-B96D-6BF3A8D00383}"/>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19" name="TextBox 1">
          <a:extLst>
            <a:ext uri="{FF2B5EF4-FFF2-40B4-BE49-F238E27FC236}">
              <a16:creationId xmlns:a16="http://schemas.microsoft.com/office/drawing/2014/main" id="{25A2C0F5-B5DE-4F53-8022-ED68DA094DD9}"/>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20" name="TextBox 1">
          <a:extLst>
            <a:ext uri="{FF2B5EF4-FFF2-40B4-BE49-F238E27FC236}">
              <a16:creationId xmlns:a16="http://schemas.microsoft.com/office/drawing/2014/main" id="{7EC9A2B8-C083-41CC-8577-32646A5F6CCD}"/>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21" name="TextBox 1">
          <a:extLst>
            <a:ext uri="{FF2B5EF4-FFF2-40B4-BE49-F238E27FC236}">
              <a16:creationId xmlns:a16="http://schemas.microsoft.com/office/drawing/2014/main" id="{B7AF5D69-760C-4C11-B549-CF6A36727F62}"/>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22" name="TextBox 1">
          <a:extLst>
            <a:ext uri="{FF2B5EF4-FFF2-40B4-BE49-F238E27FC236}">
              <a16:creationId xmlns:a16="http://schemas.microsoft.com/office/drawing/2014/main" id="{CFD73906-3DE2-4451-9BB1-8B4C3897022E}"/>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23" name="TextBox 1">
          <a:extLst>
            <a:ext uri="{FF2B5EF4-FFF2-40B4-BE49-F238E27FC236}">
              <a16:creationId xmlns:a16="http://schemas.microsoft.com/office/drawing/2014/main" id="{02DAFA3D-2EE2-415B-9833-4B745B5D6284}"/>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24" name="TextBox 1">
          <a:extLst>
            <a:ext uri="{FF2B5EF4-FFF2-40B4-BE49-F238E27FC236}">
              <a16:creationId xmlns:a16="http://schemas.microsoft.com/office/drawing/2014/main" id="{50578B75-CD84-48A1-85B2-6746063EE9EB}"/>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25" name="TextBox 1">
          <a:extLst>
            <a:ext uri="{FF2B5EF4-FFF2-40B4-BE49-F238E27FC236}">
              <a16:creationId xmlns:a16="http://schemas.microsoft.com/office/drawing/2014/main" id="{84949723-766C-478C-861E-1EF6631811A2}"/>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26" name="TextBox 1">
          <a:extLst>
            <a:ext uri="{FF2B5EF4-FFF2-40B4-BE49-F238E27FC236}">
              <a16:creationId xmlns:a16="http://schemas.microsoft.com/office/drawing/2014/main" id="{B1835864-6BB6-4DDC-99A8-60FAAEFEFB08}"/>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27" name="TextBox 1">
          <a:extLst>
            <a:ext uri="{FF2B5EF4-FFF2-40B4-BE49-F238E27FC236}">
              <a16:creationId xmlns:a16="http://schemas.microsoft.com/office/drawing/2014/main" id="{D3AB2D98-BD8E-4827-B3F6-FDCAC1CC80F2}"/>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28" name="TextBox 1">
          <a:extLst>
            <a:ext uri="{FF2B5EF4-FFF2-40B4-BE49-F238E27FC236}">
              <a16:creationId xmlns:a16="http://schemas.microsoft.com/office/drawing/2014/main" id="{DC120EA9-979D-4972-82EB-63F02F8072E5}"/>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29" name="TextBox 1">
          <a:extLst>
            <a:ext uri="{FF2B5EF4-FFF2-40B4-BE49-F238E27FC236}">
              <a16:creationId xmlns:a16="http://schemas.microsoft.com/office/drawing/2014/main" id="{BAB9D47C-1ED0-4177-8330-5660E59646BF}"/>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86</xdr:row>
      <xdr:rowOff>0</xdr:rowOff>
    </xdr:from>
    <xdr:ext cx="184731" cy="264560"/>
    <xdr:sp macro="" textlink="">
      <xdr:nvSpPr>
        <xdr:cNvPr id="330" name="TextBox 1">
          <a:extLst>
            <a:ext uri="{FF2B5EF4-FFF2-40B4-BE49-F238E27FC236}">
              <a16:creationId xmlns:a16="http://schemas.microsoft.com/office/drawing/2014/main" id="{61251A74-CC87-414B-AD77-41E4AD96D74A}"/>
            </a:ext>
          </a:extLst>
        </xdr:cNvPr>
        <xdr:cNvSpPr txBox="1"/>
      </xdr:nvSpPr>
      <xdr:spPr>
        <a:xfrm>
          <a:off x="32804100" y="12142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86</xdr:row>
      <xdr:rowOff>0</xdr:rowOff>
    </xdr:from>
    <xdr:ext cx="184731" cy="264560"/>
    <xdr:sp macro="" textlink="">
      <xdr:nvSpPr>
        <xdr:cNvPr id="331" name="TextBox 1">
          <a:extLst>
            <a:ext uri="{FF2B5EF4-FFF2-40B4-BE49-F238E27FC236}">
              <a16:creationId xmlns:a16="http://schemas.microsoft.com/office/drawing/2014/main" id="{EF2B5D45-0C77-43C6-8400-53EE37AC1D38}"/>
            </a:ext>
          </a:extLst>
        </xdr:cNvPr>
        <xdr:cNvSpPr txBox="1"/>
      </xdr:nvSpPr>
      <xdr:spPr>
        <a:xfrm>
          <a:off x="32804100" y="12142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87</xdr:row>
      <xdr:rowOff>0</xdr:rowOff>
    </xdr:from>
    <xdr:ext cx="184731" cy="264560"/>
    <xdr:sp macro="" textlink="">
      <xdr:nvSpPr>
        <xdr:cNvPr id="332" name="TextBox 1">
          <a:extLst>
            <a:ext uri="{FF2B5EF4-FFF2-40B4-BE49-F238E27FC236}">
              <a16:creationId xmlns:a16="http://schemas.microsoft.com/office/drawing/2014/main" id="{2BAA6B1E-96E2-46A6-A535-35B89832EDA3}"/>
            </a:ext>
          </a:extLst>
        </xdr:cNvPr>
        <xdr:cNvSpPr txBox="1"/>
      </xdr:nvSpPr>
      <xdr:spPr>
        <a:xfrm>
          <a:off x="32804100" y="122510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86</xdr:row>
      <xdr:rowOff>0</xdr:rowOff>
    </xdr:from>
    <xdr:ext cx="184731" cy="264560"/>
    <xdr:sp macro="" textlink="">
      <xdr:nvSpPr>
        <xdr:cNvPr id="333" name="TextBox 1">
          <a:extLst>
            <a:ext uri="{FF2B5EF4-FFF2-40B4-BE49-F238E27FC236}">
              <a16:creationId xmlns:a16="http://schemas.microsoft.com/office/drawing/2014/main" id="{B6485B17-7CE4-4588-ADA1-BD8971517776}"/>
            </a:ext>
          </a:extLst>
        </xdr:cNvPr>
        <xdr:cNvSpPr txBox="1"/>
      </xdr:nvSpPr>
      <xdr:spPr>
        <a:xfrm>
          <a:off x="32804100" y="12142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34" name="TextBox 1">
          <a:extLst>
            <a:ext uri="{FF2B5EF4-FFF2-40B4-BE49-F238E27FC236}">
              <a16:creationId xmlns:a16="http://schemas.microsoft.com/office/drawing/2014/main" id="{7657C505-7401-4B0D-9B0E-24097E7C7341}"/>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35" name="TextBox 1">
          <a:extLst>
            <a:ext uri="{FF2B5EF4-FFF2-40B4-BE49-F238E27FC236}">
              <a16:creationId xmlns:a16="http://schemas.microsoft.com/office/drawing/2014/main" id="{6C3008F9-D539-4D25-A9C8-60CDC35AB448}"/>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88</xdr:row>
      <xdr:rowOff>0</xdr:rowOff>
    </xdr:from>
    <xdr:ext cx="184731" cy="264560"/>
    <xdr:sp macro="" textlink="">
      <xdr:nvSpPr>
        <xdr:cNvPr id="336" name="TextBox 1">
          <a:extLst>
            <a:ext uri="{FF2B5EF4-FFF2-40B4-BE49-F238E27FC236}">
              <a16:creationId xmlns:a16="http://schemas.microsoft.com/office/drawing/2014/main" id="{D519FA51-94ED-4B13-8BB2-B4809EC50487}"/>
            </a:ext>
          </a:extLst>
        </xdr:cNvPr>
        <xdr:cNvSpPr txBox="1"/>
      </xdr:nvSpPr>
      <xdr:spPr>
        <a:xfrm>
          <a:off x="3280410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37" name="TextBox 1">
          <a:extLst>
            <a:ext uri="{FF2B5EF4-FFF2-40B4-BE49-F238E27FC236}">
              <a16:creationId xmlns:a16="http://schemas.microsoft.com/office/drawing/2014/main" id="{7E07B548-E1B3-42E0-8F77-853825A3DB93}"/>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87</xdr:row>
      <xdr:rowOff>0</xdr:rowOff>
    </xdr:from>
    <xdr:ext cx="184731" cy="264560"/>
    <xdr:sp macro="" textlink="">
      <xdr:nvSpPr>
        <xdr:cNvPr id="338" name="TextBox 1">
          <a:extLst>
            <a:ext uri="{FF2B5EF4-FFF2-40B4-BE49-F238E27FC236}">
              <a16:creationId xmlns:a16="http://schemas.microsoft.com/office/drawing/2014/main" id="{A8AFEF8F-2541-48D0-AEFF-A0ED98EF4172}"/>
            </a:ext>
          </a:extLst>
        </xdr:cNvPr>
        <xdr:cNvSpPr txBox="1"/>
      </xdr:nvSpPr>
      <xdr:spPr>
        <a:xfrm>
          <a:off x="32804100" y="12196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97</xdr:row>
      <xdr:rowOff>0</xdr:rowOff>
    </xdr:from>
    <xdr:ext cx="184731" cy="264560"/>
    <xdr:sp macro="" textlink="">
      <xdr:nvSpPr>
        <xdr:cNvPr id="339" name="TextBox 1">
          <a:extLst>
            <a:ext uri="{FF2B5EF4-FFF2-40B4-BE49-F238E27FC236}">
              <a16:creationId xmlns:a16="http://schemas.microsoft.com/office/drawing/2014/main" id="{CD9F207B-8077-4C7C-85E1-074A3E9E11E6}"/>
            </a:ext>
          </a:extLst>
        </xdr:cNvPr>
        <xdr:cNvSpPr txBox="1"/>
      </xdr:nvSpPr>
      <xdr:spPr>
        <a:xfrm>
          <a:off x="32804100" y="1404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40" name="TextBox 1">
          <a:extLst>
            <a:ext uri="{FF2B5EF4-FFF2-40B4-BE49-F238E27FC236}">
              <a16:creationId xmlns:a16="http://schemas.microsoft.com/office/drawing/2014/main" id="{E295091D-1308-43AA-BB05-AB7820D2E9A4}"/>
            </a:ext>
          </a:extLst>
        </xdr:cNvPr>
        <xdr:cNvSpPr txBox="1"/>
      </xdr:nvSpPr>
      <xdr:spPr>
        <a:xfrm>
          <a:off x="32804100" y="18955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41" name="TextBox 1">
          <a:extLst>
            <a:ext uri="{FF2B5EF4-FFF2-40B4-BE49-F238E27FC236}">
              <a16:creationId xmlns:a16="http://schemas.microsoft.com/office/drawing/2014/main" id="{F0E389CC-414F-4FB6-9211-250C376EAC28}"/>
            </a:ext>
          </a:extLst>
        </xdr:cNvPr>
        <xdr:cNvSpPr txBox="1"/>
      </xdr:nvSpPr>
      <xdr:spPr>
        <a:xfrm>
          <a:off x="32804100" y="18955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87</xdr:row>
      <xdr:rowOff>0</xdr:rowOff>
    </xdr:from>
    <xdr:ext cx="184731" cy="264560"/>
    <xdr:sp macro="" textlink="">
      <xdr:nvSpPr>
        <xdr:cNvPr id="342" name="TextBox 1">
          <a:extLst>
            <a:ext uri="{FF2B5EF4-FFF2-40B4-BE49-F238E27FC236}">
              <a16:creationId xmlns:a16="http://schemas.microsoft.com/office/drawing/2014/main" id="{298F0F23-083D-43E1-8048-D9E7CB230BE8}"/>
            </a:ext>
          </a:extLst>
        </xdr:cNvPr>
        <xdr:cNvSpPr txBox="1"/>
      </xdr:nvSpPr>
      <xdr:spPr>
        <a:xfrm>
          <a:off x="32804100" y="12196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88</xdr:row>
      <xdr:rowOff>0</xdr:rowOff>
    </xdr:from>
    <xdr:ext cx="184731" cy="264560"/>
    <xdr:sp macro="" textlink="">
      <xdr:nvSpPr>
        <xdr:cNvPr id="343" name="TextBox 1">
          <a:extLst>
            <a:ext uri="{FF2B5EF4-FFF2-40B4-BE49-F238E27FC236}">
              <a16:creationId xmlns:a16="http://schemas.microsoft.com/office/drawing/2014/main" id="{C42CA306-8A61-406E-A774-E04D0CBC4C27}"/>
            </a:ext>
          </a:extLst>
        </xdr:cNvPr>
        <xdr:cNvSpPr txBox="1"/>
      </xdr:nvSpPr>
      <xdr:spPr>
        <a:xfrm>
          <a:off x="3280410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88</xdr:row>
      <xdr:rowOff>0</xdr:rowOff>
    </xdr:from>
    <xdr:ext cx="184731" cy="264560"/>
    <xdr:sp macro="" textlink="">
      <xdr:nvSpPr>
        <xdr:cNvPr id="344" name="TextBox 1">
          <a:extLst>
            <a:ext uri="{FF2B5EF4-FFF2-40B4-BE49-F238E27FC236}">
              <a16:creationId xmlns:a16="http://schemas.microsoft.com/office/drawing/2014/main" id="{47896070-40CD-4012-A72F-CD1F56C3E67D}"/>
            </a:ext>
          </a:extLst>
        </xdr:cNvPr>
        <xdr:cNvSpPr txBox="1"/>
      </xdr:nvSpPr>
      <xdr:spPr>
        <a:xfrm>
          <a:off x="3280410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46</xdr:row>
      <xdr:rowOff>0</xdr:rowOff>
    </xdr:from>
    <xdr:ext cx="184731" cy="264560"/>
    <xdr:sp macro="" textlink="">
      <xdr:nvSpPr>
        <xdr:cNvPr id="345" name="TextBox 1">
          <a:extLst>
            <a:ext uri="{FF2B5EF4-FFF2-40B4-BE49-F238E27FC236}">
              <a16:creationId xmlns:a16="http://schemas.microsoft.com/office/drawing/2014/main" id="{32F36DA8-336F-491A-BA89-55FBD12124C1}"/>
            </a:ext>
          </a:extLst>
        </xdr:cNvPr>
        <xdr:cNvSpPr txBox="1"/>
      </xdr:nvSpPr>
      <xdr:spPr>
        <a:xfrm>
          <a:off x="32804100" y="6898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46</xdr:row>
      <xdr:rowOff>0</xdr:rowOff>
    </xdr:from>
    <xdr:ext cx="184731" cy="264560"/>
    <xdr:sp macro="" textlink="">
      <xdr:nvSpPr>
        <xdr:cNvPr id="346" name="TextBox 1">
          <a:extLst>
            <a:ext uri="{FF2B5EF4-FFF2-40B4-BE49-F238E27FC236}">
              <a16:creationId xmlns:a16="http://schemas.microsoft.com/office/drawing/2014/main" id="{7F759D6F-E115-4966-B6A7-F891C4171527}"/>
            </a:ext>
          </a:extLst>
        </xdr:cNvPr>
        <xdr:cNvSpPr txBox="1"/>
      </xdr:nvSpPr>
      <xdr:spPr>
        <a:xfrm>
          <a:off x="32804100" y="6898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46</xdr:row>
      <xdr:rowOff>0</xdr:rowOff>
    </xdr:from>
    <xdr:ext cx="184731" cy="264560"/>
    <xdr:sp macro="" textlink="">
      <xdr:nvSpPr>
        <xdr:cNvPr id="347" name="TextBox 1">
          <a:extLst>
            <a:ext uri="{FF2B5EF4-FFF2-40B4-BE49-F238E27FC236}">
              <a16:creationId xmlns:a16="http://schemas.microsoft.com/office/drawing/2014/main" id="{3A5581A8-4B3D-46B8-A452-8C083EDBCEAA}"/>
            </a:ext>
          </a:extLst>
        </xdr:cNvPr>
        <xdr:cNvSpPr txBox="1"/>
      </xdr:nvSpPr>
      <xdr:spPr>
        <a:xfrm>
          <a:off x="32804100" y="6898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97</xdr:row>
      <xdr:rowOff>0</xdr:rowOff>
    </xdr:from>
    <xdr:ext cx="184731" cy="264560"/>
    <xdr:sp macro="" textlink="">
      <xdr:nvSpPr>
        <xdr:cNvPr id="348" name="TextBox 1">
          <a:extLst>
            <a:ext uri="{FF2B5EF4-FFF2-40B4-BE49-F238E27FC236}">
              <a16:creationId xmlns:a16="http://schemas.microsoft.com/office/drawing/2014/main" id="{C0BAA4FD-A4AF-4816-ABC2-1302CA5FC152}"/>
            </a:ext>
          </a:extLst>
        </xdr:cNvPr>
        <xdr:cNvSpPr txBox="1"/>
      </xdr:nvSpPr>
      <xdr:spPr>
        <a:xfrm>
          <a:off x="32804100" y="1404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97</xdr:row>
      <xdr:rowOff>0</xdr:rowOff>
    </xdr:from>
    <xdr:ext cx="184731" cy="264560"/>
    <xdr:sp macro="" textlink="">
      <xdr:nvSpPr>
        <xdr:cNvPr id="349" name="TextBox 1">
          <a:extLst>
            <a:ext uri="{FF2B5EF4-FFF2-40B4-BE49-F238E27FC236}">
              <a16:creationId xmlns:a16="http://schemas.microsoft.com/office/drawing/2014/main" id="{4D07102F-FF5F-4BC5-B298-69D038475122}"/>
            </a:ext>
          </a:extLst>
        </xdr:cNvPr>
        <xdr:cNvSpPr txBox="1"/>
      </xdr:nvSpPr>
      <xdr:spPr>
        <a:xfrm>
          <a:off x="32804100" y="1404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101</xdr:row>
      <xdr:rowOff>0</xdr:rowOff>
    </xdr:from>
    <xdr:ext cx="184731" cy="264560"/>
    <xdr:sp macro="" textlink="">
      <xdr:nvSpPr>
        <xdr:cNvPr id="350" name="TextBox 1">
          <a:extLst>
            <a:ext uri="{FF2B5EF4-FFF2-40B4-BE49-F238E27FC236}">
              <a16:creationId xmlns:a16="http://schemas.microsoft.com/office/drawing/2014/main" id="{77573147-0F47-44FF-90BB-B6CBD732D9E7}"/>
            </a:ext>
          </a:extLst>
        </xdr:cNvPr>
        <xdr:cNvSpPr txBox="1"/>
      </xdr:nvSpPr>
      <xdr:spPr>
        <a:xfrm>
          <a:off x="32804100" y="144294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102</xdr:row>
      <xdr:rowOff>0</xdr:rowOff>
    </xdr:from>
    <xdr:ext cx="184731" cy="264560"/>
    <xdr:sp macro="" textlink="">
      <xdr:nvSpPr>
        <xdr:cNvPr id="351" name="TextBox 1">
          <a:extLst>
            <a:ext uri="{FF2B5EF4-FFF2-40B4-BE49-F238E27FC236}">
              <a16:creationId xmlns:a16="http://schemas.microsoft.com/office/drawing/2014/main" id="{C38FDB6E-1463-4134-B686-B2D1B1A0AE95}"/>
            </a:ext>
          </a:extLst>
        </xdr:cNvPr>
        <xdr:cNvSpPr txBox="1"/>
      </xdr:nvSpPr>
      <xdr:spPr>
        <a:xfrm>
          <a:off x="32804100" y="14682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103</xdr:row>
      <xdr:rowOff>0</xdr:rowOff>
    </xdr:from>
    <xdr:ext cx="184731" cy="264560"/>
    <xdr:sp macro="" textlink="">
      <xdr:nvSpPr>
        <xdr:cNvPr id="352" name="TextBox 1">
          <a:extLst>
            <a:ext uri="{FF2B5EF4-FFF2-40B4-BE49-F238E27FC236}">
              <a16:creationId xmlns:a16="http://schemas.microsoft.com/office/drawing/2014/main" id="{CE755980-3ABF-4010-B6C4-6660F61C1664}"/>
            </a:ext>
          </a:extLst>
        </xdr:cNvPr>
        <xdr:cNvSpPr txBox="1"/>
      </xdr:nvSpPr>
      <xdr:spPr>
        <a:xfrm>
          <a:off x="3280410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103</xdr:row>
      <xdr:rowOff>0</xdr:rowOff>
    </xdr:from>
    <xdr:ext cx="184731" cy="264560"/>
    <xdr:sp macro="" textlink="">
      <xdr:nvSpPr>
        <xdr:cNvPr id="353" name="TextBox 1">
          <a:extLst>
            <a:ext uri="{FF2B5EF4-FFF2-40B4-BE49-F238E27FC236}">
              <a16:creationId xmlns:a16="http://schemas.microsoft.com/office/drawing/2014/main" id="{FFCE9D8E-D39A-4E9B-BB4A-38AF9050D8B6}"/>
            </a:ext>
          </a:extLst>
        </xdr:cNvPr>
        <xdr:cNvSpPr txBox="1"/>
      </xdr:nvSpPr>
      <xdr:spPr>
        <a:xfrm>
          <a:off x="3280410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103</xdr:row>
      <xdr:rowOff>0</xdr:rowOff>
    </xdr:from>
    <xdr:ext cx="184731" cy="264560"/>
    <xdr:sp macro="" textlink="">
      <xdr:nvSpPr>
        <xdr:cNvPr id="354" name="TextBox 1">
          <a:extLst>
            <a:ext uri="{FF2B5EF4-FFF2-40B4-BE49-F238E27FC236}">
              <a16:creationId xmlns:a16="http://schemas.microsoft.com/office/drawing/2014/main" id="{8D9EA0DF-651D-4EE6-915A-F776487D14CF}"/>
            </a:ext>
          </a:extLst>
        </xdr:cNvPr>
        <xdr:cNvSpPr txBox="1"/>
      </xdr:nvSpPr>
      <xdr:spPr>
        <a:xfrm>
          <a:off x="3280410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103</xdr:row>
      <xdr:rowOff>0</xdr:rowOff>
    </xdr:from>
    <xdr:ext cx="184731" cy="264560"/>
    <xdr:sp macro="" textlink="">
      <xdr:nvSpPr>
        <xdr:cNvPr id="355" name="TextBox 1">
          <a:extLst>
            <a:ext uri="{FF2B5EF4-FFF2-40B4-BE49-F238E27FC236}">
              <a16:creationId xmlns:a16="http://schemas.microsoft.com/office/drawing/2014/main" id="{4AE37501-AEF4-412D-BD71-E354ED8FE355}"/>
            </a:ext>
          </a:extLst>
        </xdr:cNvPr>
        <xdr:cNvSpPr txBox="1"/>
      </xdr:nvSpPr>
      <xdr:spPr>
        <a:xfrm>
          <a:off x="3280410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106</xdr:row>
      <xdr:rowOff>0</xdr:rowOff>
    </xdr:from>
    <xdr:ext cx="184731" cy="264560"/>
    <xdr:sp macro="" textlink="">
      <xdr:nvSpPr>
        <xdr:cNvPr id="356" name="TextBox 1">
          <a:extLst>
            <a:ext uri="{FF2B5EF4-FFF2-40B4-BE49-F238E27FC236}">
              <a16:creationId xmlns:a16="http://schemas.microsoft.com/office/drawing/2014/main" id="{5CA071FF-A3BD-41FB-AEB8-99EB182DDCE0}"/>
            </a:ext>
          </a:extLst>
        </xdr:cNvPr>
        <xdr:cNvSpPr txBox="1"/>
      </xdr:nvSpPr>
      <xdr:spPr>
        <a:xfrm>
          <a:off x="32804100" y="15210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106</xdr:row>
      <xdr:rowOff>0</xdr:rowOff>
    </xdr:from>
    <xdr:ext cx="184731" cy="264560"/>
    <xdr:sp macro="" textlink="">
      <xdr:nvSpPr>
        <xdr:cNvPr id="357" name="TextBox 1">
          <a:extLst>
            <a:ext uri="{FF2B5EF4-FFF2-40B4-BE49-F238E27FC236}">
              <a16:creationId xmlns:a16="http://schemas.microsoft.com/office/drawing/2014/main" id="{220B7005-C302-4C5F-8CC5-861E65004C10}"/>
            </a:ext>
          </a:extLst>
        </xdr:cNvPr>
        <xdr:cNvSpPr txBox="1"/>
      </xdr:nvSpPr>
      <xdr:spPr>
        <a:xfrm>
          <a:off x="32804100" y="15210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110</xdr:row>
      <xdr:rowOff>0</xdr:rowOff>
    </xdr:from>
    <xdr:ext cx="184731" cy="264560"/>
    <xdr:sp macro="" textlink="">
      <xdr:nvSpPr>
        <xdr:cNvPr id="358" name="TextBox 1">
          <a:extLst>
            <a:ext uri="{FF2B5EF4-FFF2-40B4-BE49-F238E27FC236}">
              <a16:creationId xmlns:a16="http://schemas.microsoft.com/office/drawing/2014/main" id="{DE887A5C-C27D-4AE8-8EB9-8664E057E4A3}"/>
            </a:ext>
          </a:extLst>
        </xdr:cNvPr>
        <xdr:cNvSpPr txBox="1"/>
      </xdr:nvSpPr>
      <xdr:spPr>
        <a:xfrm>
          <a:off x="32804100" y="155752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119</xdr:row>
      <xdr:rowOff>0</xdr:rowOff>
    </xdr:from>
    <xdr:ext cx="184731" cy="264560"/>
    <xdr:sp macro="" textlink="">
      <xdr:nvSpPr>
        <xdr:cNvPr id="359" name="TextBox 1">
          <a:extLst>
            <a:ext uri="{FF2B5EF4-FFF2-40B4-BE49-F238E27FC236}">
              <a16:creationId xmlns:a16="http://schemas.microsoft.com/office/drawing/2014/main" id="{7AF9F4FF-34EC-4AB2-8081-587317334F7A}"/>
            </a:ext>
          </a:extLst>
        </xdr:cNvPr>
        <xdr:cNvSpPr txBox="1"/>
      </xdr:nvSpPr>
      <xdr:spPr>
        <a:xfrm>
          <a:off x="3280410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119</xdr:row>
      <xdr:rowOff>0</xdr:rowOff>
    </xdr:from>
    <xdr:ext cx="184731" cy="264560"/>
    <xdr:sp macro="" textlink="">
      <xdr:nvSpPr>
        <xdr:cNvPr id="360" name="TextBox 1">
          <a:extLst>
            <a:ext uri="{FF2B5EF4-FFF2-40B4-BE49-F238E27FC236}">
              <a16:creationId xmlns:a16="http://schemas.microsoft.com/office/drawing/2014/main" id="{D912CBA5-2117-45E7-88B6-134880221CD5}"/>
            </a:ext>
          </a:extLst>
        </xdr:cNvPr>
        <xdr:cNvSpPr txBox="1"/>
      </xdr:nvSpPr>
      <xdr:spPr>
        <a:xfrm>
          <a:off x="3280410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110</xdr:row>
      <xdr:rowOff>0</xdr:rowOff>
    </xdr:from>
    <xdr:ext cx="184731" cy="264560"/>
    <xdr:sp macro="" textlink="">
      <xdr:nvSpPr>
        <xdr:cNvPr id="361" name="TextBox 1">
          <a:extLst>
            <a:ext uri="{FF2B5EF4-FFF2-40B4-BE49-F238E27FC236}">
              <a16:creationId xmlns:a16="http://schemas.microsoft.com/office/drawing/2014/main" id="{9CCAF951-4F15-449C-A7A4-FE48270E87E7}"/>
            </a:ext>
          </a:extLst>
        </xdr:cNvPr>
        <xdr:cNvSpPr txBox="1"/>
      </xdr:nvSpPr>
      <xdr:spPr>
        <a:xfrm>
          <a:off x="32804100" y="155752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118</xdr:row>
      <xdr:rowOff>0</xdr:rowOff>
    </xdr:from>
    <xdr:ext cx="184731" cy="264560"/>
    <xdr:sp macro="" textlink="">
      <xdr:nvSpPr>
        <xdr:cNvPr id="362" name="TextBox 1">
          <a:extLst>
            <a:ext uri="{FF2B5EF4-FFF2-40B4-BE49-F238E27FC236}">
              <a16:creationId xmlns:a16="http://schemas.microsoft.com/office/drawing/2014/main" id="{E7E9BA13-A685-4066-8B78-441EC74D09E0}"/>
            </a:ext>
          </a:extLst>
        </xdr:cNvPr>
        <xdr:cNvSpPr txBox="1"/>
      </xdr:nvSpPr>
      <xdr:spPr>
        <a:xfrm>
          <a:off x="32804100" y="17465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118</xdr:row>
      <xdr:rowOff>0</xdr:rowOff>
    </xdr:from>
    <xdr:ext cx="184731" cy="264560"/>
    <xdr:sp macro="" textlink="">
      <xdr:nvSpPr>
        <xdr:cNvPr id="363" name="TextBox 1">
          <a:extLst>
            <a:ext uri="{FF2B5EF4-FFF2-40B4-BE49-F238E27FC236}">
              <a16:creationId xmlns:a16="http://schemas.microsoft.com/office/drawing/2014/main" id="{B43A5C3C-8D81-4D8B-8DCC-CAFAD9A34A2D}"/>
            </a:ext>
          </a:extLst>
        </xdr:cNvPr>
        <xdr:cNvSpPr txBox="1"/>
      </xdr:nvSpPr>
      <xdr:spPr>
        <a:xfrm>
          <a:off x="32804100" y="17465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115</xdr:row>
      <xdr:rowOff>0</xdr:rowOff>
    </xdr:from>
    <xdr:ext cx="184731" cy="264560"/>
    <xdr:sp macro="" textlink="">
      <xdr:nvSpPr>
        <xdr:cNvPr id="364" name="TextBox 1">
          <a:extLst>
            <a:ext uri="{FF2B5EF4-FFF2-40B4-BE49-F238E27FC236}">
              <a16:creationId xmlns:a16="http://schemas.microsoft.com/office/drawing/2014/main" id="{4189A067-1ACD-489D-95A7-868B2EEA2778}"/>
            </a:ext>
          </a:extLst>
        </xdr:cNvPr>
        <xdr:cNvSpPr txBox="1"/>
      </xdr:nvSpPr>
      <xdr:spPr>
        <a:xfrm>
          <a:off x="32804100" y="16814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119</xdr:row>
      <xdr:rowOff>0</xdr:rowOff>
    </xdr:from>
    <xdr:ext cx="184731" cy="264560"/>
    <xdr:sp macro="" textlink="">
      <xdr:nvSpPr>
        <xdr:cNvPr id="365" name="TextBox 1">
          <a:extLst>
            <a:ext uri="{FF2B5EF4-FFF2-40B4-BE49-F238E27FC236}">
              <a16:creationId xmlns:a16="http://schemas.microsoft.com/office/drawing/2014/main" id="{5060D3CC-FC9D-4D09-802C-C73695DFA2FA}"/>
            </a:ext>
          </a:extLst>
        </xdr:cNvPr>
        <xdr:cNvSpPr txBox="1"/>
      </xdr:nvSpPr>
      <xdr:spPr>
        <a:xfrm>
          <a:off x="3280410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119</xdr:row>
      <xdr:rowOff>0</xdr:rowOff>
    </xdr:from>
    <xdr:ext cx="184731" cy="264560"/>
    <xdr:sp macro="" textlink="">
      <xdr:nvSpPr>
        <xdr:cNvPr id="366" name="TextBox 1">
          <a:extLst>
            <a:ext uri="{FF2B5EF4-FFF2-40B4-BE49-F238E27FC236}">
              <a16:creationId xmlns:a16="http://schemas.microsoft.com/office/drawing/2014/main" id="{B1478B0E-21E7-435A-8E4B-84FA652DBA57}"/>
            </a:ext>
          </a:extLst>
        </xdr:cNvPr>
        <xdr:cNvSpPr txBox="1"/>
      </xdr:nvSpPr>
      <xdr:spPr>
        <a:xfrm>
          <a:off x="3280410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119</xdr:row>
      <xdr:rowOff>0</xdr:rowOff>
    </xdr:from>
    <xdr:ext cx="184731" cy="264560"/>
    <xdr:sp macro="" textlink="">
      <xdr:nvSpPr>
        <xdr:cNvPr id="367" name="TextBox 1">
          <a:extLst>
            <a:ext uri="{FF2B5EF4-FFF2-40B4-BE49-F238E27FC236}">
              <a16:creationId xmlns:a16="http://schemas.microsoft.com/office/drawing/2014/main" id="{FBE51F08-0D05-4319-A5CA-C9FF9894CA94}"/>
            </a:ext>
          </a:extLst>
        </xdr:cNvPr>
        <xdr:cNvSpPr txBox="1"/>
      </xdr:nvSpPr>
      <xdr:spPr>
        <a:xfrm>
          <a:off x="3280410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119</xdr:row>
      <xdr:rowOff>0</xdr:rowOff>
    </xdr:from>
    <xdr:ext cx="184731" cy="264560"/>
    <xdr:sp macro="" textlink="">
      <xdr:nvSpPr>
        <xdr:cNvPr id="368" name="TextBox 1">
          <a:extLst>
            <a:ext uri="{FF2B5EF4-FFF2-40B4-BE49-F238E27FC236}">
              <a16:creationId xmlns:a16="http://schemas.microsoft.com/office/drawing/2014/main" id="{7C3E17D3-9138-491A-AA65-2108240D62FC}"/>
            </a:ext>
          </a:extLst>
        </xdr:cNvPr>
        <xdr:cNvSpPr txBox="1"/>
      </xdr:nvSpPr>
      <xdr:spPr>
        <a:xfrm>
          <a:off x="3280410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119</xdr:row>
      <xdr:rowOff>0</xdr:rowOff>
    </xdr:from>
    <xdr:ext cx="184731" cy="264560"/>
    <xdr:sp macro="" textlink="">
      <xdr:nvSpPr>
        <xdr:cNvPr id="369" name="TextBox 1">
          <a:extLst>
            <a:ext uri="{FF2B5EF4-FFF2-40B4-BE49-F238E27FC236}">
              <a16:creationId xmlns:a16="http://schemas.microsoft.com/office/drawing/2014/main" id="{E56C273E-0F49-4DA8-BAE6-60C6FC76FA3C}"/>
            </a:ext>
          </a:extLst>
        </xdr:cNvPr>
        <xdr:cNvSpPr txBox="1"/>
      </xdr:nvSpPr>
      <xdr:spPr>
        <a:xfrm>
          <a:off x="3280410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103</xdr:row>
      <xdr:rowOff>0</xdr:rowOff>
    </xdr:from>
    <xdr:ext cx="184731" cy="264560"/>
    <xdr:sp macro="" textlink="">
      <xdr:nvSpPr>
        <xdr:cNvPr id="370" name="TextBox 1">
          <a:extLst>
            <a:ext uri="{FF2B5EF4-FFF2-40B4-BE49-F238E27FC236}">
              <a16:creationId xmlns:a16="http://schemas.microsoft.com/office/drawing/2014/main" id="{783572A9-2B5B-4647-8288-DD7056EFAE54}"/>
            </a:ext>
          </a:extLst>
        </xdr:cNvPr>
        <xdr:cNvSpPr txBox="1"/>
      </xdr:nvSpPr>
      <xdr:spPr>
        <a:xfrm>
          <a:off x="3280410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46</xdr:row>
      <xdr:rowOff>0</xdr:rowOff>
    </xdr:from>
    <xdr:ext cx="184731" cy="264560"/>
    <xdr:sp macro="" textlink="">
      <xdr:nvSpPr>
        <xdr:cNvPr id="371" name="TextBox 1">
          <a:extLst>
            <a:ext uri="{FF2B5EF4-FFF2-40B4-BE49-F238E27FC236}">
              <a16:creationId xmlns:a16="http://schemas.microsoft.com/office/drawing/2014/main" id="{AB52D42D-3033-4D87-B1CC-21805730CD01}"/>
            </a:ext>
          </a:extLst>
        </xdr:cNvPr>
        <xdr:cNvSpPr txBox="1"/>
      </xdr:nvSpPr>
      <xdr:spPr>
        <a:xfrm>
          <a:off x="32804100" y="6898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115</xdr:row>
      <xdr:rowOff>0</xdr:rowOff>
    </xdr:from>
    <xdr:ext cx="184731" cy="264560"/>
    <xdr:sp macro="" textlink="">
      <xdr:nvSpPr>
        <xdr:cNvPr id="372" name="TextBox 1">
          <a:extLst>
            <a:ext uri="{FF2B5EF4-FFF2-40B4-BE49-F238E27FC236}">
              <a16:creationId xmlns:a16="http://schemas.microsoft.com/office/drawing/2014/main" id="{E2D1067A-00D9-4FCA-AB88-4C78C7C37906}"/>
            </a:ext>
          </a:extLst>
        </xdr:cNvPr>
        <xdr:cNvSpPr txBox="1"/>
      </xdr:nvSpPr>
      <xdr:spPr>
        <a:xfrm>
          <a:off x="32804100" y="16814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115</xdr:row>
      <xdr:rowOff>0</xdr:rowOff>
    </xdr:from>
    <xdr:ext cx="184731" cy="264560"/>
    <xdr:sp macro="" textlink="">
      <xdr:nvSpPr>
        <xdr:cNvPr id="373" name="TextBox 1">
          <a:extLst>
            <a:ext uri="{FF2B5EF4-FFF2-40B4-BE49-F238E27FC236}">
              <a16:creationId xmlns:a16="http://schemas.microsoft.com/office/drawing/2014/main" id="{FBA84815-2580-4C37-BECD-BEFA7D1F9872}"/>
            </a:ext>
          </a:extLst>
        </xdr:cNvPr>
        <xdr:cNvSpPr txBox="1"/>
      </xdr:nvSpPr>
      <xdr:spPr>
        <a:xfrm>
          <a:off x="32804100" y="16814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74" name="TextBox 1">
          <a:extLst>
            <a:ext uri="{FF2B5EF4-FFF2-40B4-BE49-F238E27FC236}">
              <a16:creationId xmlns:a16="http://schemas.microsoft.com/office/drawing/2014/main" id="{55DD80ED-2FDC-4B0D-B4F5-029E209E13A2}"/>
            </a:ext>
          </a:extLst>
        </xdr:cNvPr>
        <xdr:cNvSpPr txBox="1"/>
      </xdr:nvSpPr>
      <xdr:spPr>
        <a:xfrm>
          <a:off x="32804100" y="19123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75" name="TextBox 1">
          <a:extLst>
            <a:ext uri="{FF2B5EF4-FFF2-40B4-BE49-F238E27FC236}">
              <a16:creationId xmlns:a16="http://schemas.microsoft.com/office/drawing/2014/main" id="{9737EABD-B221-4519-8F72-EE433A74DAF0}"/>
            </a:ext>
          </a:extLst>
        </xdr:cNvPr>
        <xdr:cNvSpPr txBox="1"/>
      </xdr:nvSpPr>
      <xdr:spPr>
        <a:xfrm>
          <a:off x="3280410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76" name="TextBox 1">
          <a:extLst>
            <a:ext uri="{FF2B5EF4-FFF2-40B4-BE49-F238E27FC236}">
              <a16:creationId xmlns:a16="http://schemas.microsoft.com/office/drawing/2014/main" id="{D4C96A26-FC4B-4766-AB98-2E9EDFC69C0E}"/>
            </a:ext>
          </a:extLst>
        </xdr:cNvPr>
        <xdr:cNvSpPr txBox="1"/>
      </xdr:nvSpPr>
      <xdr:spPr>
        <a:xfrm>
          <a:off x="3280410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77" name="TextBox 1">
          <a:extLst>
            <a:ext uri="{FF2B5EF4-FFF2-40B4-BE49-F238E27FC236}">
              <a16:creationId xmlns:a16="http://schemas.microsoft.com/office/drawing/2014/main" id="{D79946BE-CF63-409A-864B-DE1C68C531F0}"/>
            </a:ext>
          </a:extLst>
        </xdr:cNvPr>
        <xdr:cNvSpPr txBox="1"/>
      </xdr:nvSpPr>
      <xdr:spPr>
        <a:xfrm>
          <a:off x="3280410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78" name="TextBox 1">
          <a:extLst>
            <a:ext uri="{FF2B5EF4-FFF2-40B4-BE49-F238E27FC236}">
              <a16:creationId xmlns:a16="http://schemas.microsoft.com/office/drawing/2014/main" id="{A0F47566-6CCA-4E1E-A56B-EB3D9FB81102}"/>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103</xdr:row>
      <xdr:rowOff>0</xdr:rowOff>
    </xdr:from>
    <xdr:ext cx="184731" cy="264560"/>
    <xdr:sp macro="" textlink="">
      <xdr:nvSpPr>
        <xdr:cNvPr id="379" name="TextBox 1">
          <a:extLst>
            <a:ext uri="{FF2B5EF4-FFF2-40B4-BE49-F238E27FC236}">
              <a16:creationId xmlns:a16="http://schemas.microsoft.com/office/drawing/2014/main" id="{B813F693-7BD7-445A-9856-5ECD0736737C}"/>
            </a:ext>
          </a:extLst>
        </xdr:cNvPr>
        <xdr:cNvSpPr txBox="1"/>
      </xdr:nvSpPr>
      <xdr:spPr>
        <a:xfrm>
          <a:off x="3280410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115</xdr:row>
      <xdr:rowOff>0</xdr:rowOff>
    </xdr:from>
    <xdr:ext cx="184731" cy="264560"/>
    <xdr:sp macro="" textlink="">
      <xdr:nvSpPr>
        <xdr:cNvPr id="380" name="TextBox 1">
          <a:extLst>
            <a:ext uri="{FF2B5EF4-FFF2-40B4-BE49-F238E27FC236}">
              <a16:creationId xmlns:a16="http://schemas.microsoft.com/office/drawing/2014/main" id="{AF41DF51-15B4-43D7-A059-E09976BAAE1A}"/>
            </a:ext>
          </a:extLst>
        </xdr:cNvPr>
        <xdr:cNvSpPr txBox="1"/>
      </xdr:nvSpPr>
      <xdr:spPr>
        <a:xfrm>
          <a:off x="32804100" y="16814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88</xdr:row>
      <xdr:rowOff>0</xdr:rowOff>
    </xdr:from>
    <xdr:ext cx="184731" cy="264560"/>
    <xdr:sp macro="" textlink="">
      <xdr:nvSpPr>
        <xdr:cNvPr id="381" name="TextBox 1">
          <a:extLst>
            <a:ext uri="{FF2B5EF4-FFF2-40B4-BE49-F238E27FC236}">
              <a16:creationId xmlns:a16="http://schemas.microsoft.com/office/drawing/2014/main" id="{F7D3E453-B516-459F-91B0-2E281696B114}"/>
            </a:ext>
          </a:extLst>
        </xdr:cNvPr>
        <xdr:cNvSpPr txBox="1"/>
      </xdr:nvSpPr>
      <xdr:spPr>
        <a:xfrm>
          <a:off x="3280410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97</xdr:row>
      <xdr:rowOff>0</xdr:rowOff>
    </xdr:from>
    <xdr:ext cx="184731" cy="264560"/>
    <xdr:sp macro="" textlink="">
      <xdr:nvSpPr>
        <xdr:cNvPr id="382" name="TextBox 1">
          <a:extLst>
            <a:ext uri="{FF2B5EF4-FFF2-40B4-BE49-F238E27FC236}">
              <a16:creationId xmlns:a16="http://schemas.microsoft.com/office/drawing/2014/main" id="{7F0A127A-88A7-43A7-92C9-DBDA21702B62}"/>
            </a:ext>
          </a:extLst>
        </xdr:cNvPr>
        <xdr:cNvSpPr txBox="1"/>
      </xdr:nvSpPr>
      <xdr:spPr>
        <a:xfrm>
          <a:off x="32804100" y="1404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103</xdr:row>
      <xdr:rowOff>0</xdr:rowOff>
    </xdr:from>
    <xdr:ext cx="184731" cy="264560"/>
    <xdr:sp macro="" textlink="">
      <xdr:nvSpPr>
        <xdr:cNvPr id="383" name="TextBox 1">
          <a:extLst>
            <a:ext uri="{FF2B5EF4-FFF2-40B4-BE49-F238E27FC236}">
              <a16:creationId xmlns:a16="http://schemas.microsoft.com/office/drawing/2014/main" id="{212A6FFA-615B-40EC-80F3-543843D94B1B}"/>
            </a:ext>
          </a:extLst>
        </xdr:cNvPr>
        <xdr:cNvSpPr txBox="1"/>
      </xdr:nvSpPr>
      <xdr:spPr>
        <a:xfrm>
          <a:off x="3280410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103</xdr:row>
      <xdr:rowOff>0</xdr:rowOff>
    </xdr:from>
    <xdr:ext cx="184731" cy="264560"/>
    <xdr:sp macro="" textlink="">
      <xdr:nvSpPr>
        <xdr:cNvPr id="384" name="TextBox 1">
          <a:extLst>
            <a:ext uri="{FF2B5EF4-FFF2-40B4-BE49-F238E27FC236}">
              <a16:creationId xmlns:a16="http://schemas.microsoft.com/office/drawing/2014/main" id="{A4D10581-8BC4-4170-84A0-12FD159FEB44}"/>
            </a:ext>
          </a:extLst>
        </xdr:cNvPr>
        <xdr:cNvSpPr txBox="1"/>
      </xdr:nvSpPr>
      <xdr:spPr>
        <a:xfrm>
          <a:off x="3280410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46</xdr:row>
      <xdr:rowOff>0</xdr:rowOff>
    </xdr:from>
    <xdr:ext cx="184731" cy="264560"/>
    <xdr:sp macro="" textlink="">
      <xdr:nvSpPr>
        <xdr:cNvPr id="385" name="TextBox 1">
          <a:extLst>
            <a:ext uri="{FF2B5EF4-FFF2-40B4-BE49-F238E27FC236}">
              <a16:creationId xmlns:a16="http://schemas.microsoft.com/office/drawing/2014/main" id="{16F087BA-CA2C-4905-8C09-1393DFB893E3}"/>
            </a:ext>
          </a:extLst>
        </xdr:cNvPr>
        <xdr:cNvSpPr txBox="1"/>
      </xdr:nvSpPr>
      <xdr:spPr>
        <a:xfrm>
          <a:off x="32804100" y="6515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79</xdr:row>
      <xdr:rowOff>0</xdr:rowOff>
    </xdr:from>
    <xdr:ext cx="184731" cy="264560"/>
    <xdr:sp macro="" textlink="">
      <xdr:nvSpPr>
        <xdr:cNvPr id="386" name="TextBox 1">
          <a:extLst>
            <a:ext uri="{FF2B5EF4-FFF2-40B4-BE49-F238E27FC236}">
              <a16:creationId xmlns:a16="http://schemas.microsoft.com/office/drawing/2014/main" id="{9676C912-1EA7-4EB3-A53A-C8230B745C23}"/>
            </a:ext>
          </a:extLst>
        </xdr:cNvPr>
        <xdr:cNvSpPr txBox="1"/>
      </xdr:nvSpPr>
      <xdr:spPr>
        <a:xfrm>
          <a:off x="32804100" y="105317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119</xdr:row>
      <xdr:rowOff>0</xdr:rowOff>
    </xdr:from>
    <xdr:ext cx="184731" cy="264560"/>
    <xdr:sp macro="" textlink="">
      <xdr:nvSpPr>
        <xdr:cNvPr id="387" name="TextBox 1">
          <a:extLst>
            <a:ext uri="{FF2B5EF4-FFF2-40B4-BE49-F238E27FC236}">
              <a16:creationId xmlns:a16="http://schemas.microsoft.com/office/drawing/2014/main" id="{07407C3E-88E7-4F08-9936-8CF317CF4F64}"/>
            </a:ext>
          </a:extLst>
        </xdr:cNvPr>
        <xdr:cNvSpPr txBox="1"/>
      </xdr:nvSpPr>
      <xdr:spPr>
        <a:xfrm>
          <a:off x="3280410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119</xdr:row>
      <xdr:rowOff>0</xdr:rowOff>
    </xdr:from>
    <xdr:ext cx="184731" cy="264560"/>
    <xdr:sp macro="" textlink="">
      <xdr:nvSpPr>
        <xdr:cNvPr id="388" name="TextBox 1">
          <a:extLst>
            <a:ext uri="{FF2B5EF4-FFF2-40B4-BE49-F238E27FC236}">
              <a16:creationId xmlns:a16="http://schemas.microsoft.com/office/drawing/2014/main" id="{21863747-9C0F-4381-A3DC-149915DEA0BC}"/>
            </a:ext>
          </a:extLst>
        </xdr:cNvPr>
        <xdr:cNvSpPr txBox="1"/>
      </xdr:nvSpPr>
      <xdr:spPr>
        <a:xfrm>
          <a:off x="3280410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84</xdr:row>
      <xdr:rowOff>0</xdr:rowOff>
    </xdr:from>
    <xdr:ext cx="184731" cy="264560"/>
    <xdr:sp macro="" textlink="">
      <xdr:nvSpPr>
        <xdr:cNvPr id="389" name="TextBox 1">
          <a:extLst>
            <a:ext uri="{FF2B5EF4-FFF2-40B4-BE49-F238E27FC236}">
              <a16:creationId xmlns:a16="http://schemas.microsoft.com/office/drawing/2014/main" id="{C4255E89-30F0-4E2F-AB32-B0669AA3E7F8}"/>
            </a:ext>
          </a:extLst>
        </xdr:cNvPr>
        <xdr:cNvSpPr txBox="1"/>
      </xdr:nvSpPr>
      <xdr:spPr>
        <a:xfrm>
          <a:off x="32804100" y="11961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86</xdr:row>
      <xdr:rowOff>0</xdr:rowOff>
    </xdr:from>
    <xdr:ext cx="184731" cy="264560"/>
    <xdr:sp macro="" textlink="">
      <xdr:nvSpPr>
        <xdr:cNvPr id="390" name="TextBox 1">
          <a:extLst>
            <a:ext uri="{FF2B5EF4-FFF2-40B4-BE49-F238E27FC236}">
              <a16:creationId xmlns:a16="http://schemas.microsoft.com/office/drawing/2014/main" id="{278B3CF1-3083-486C-BFA6-CEB489A3B30C}"/>
            </a:ext>
          </a:extLst>
        </xdr:cNvPr>
        <xdr:cNvSpPr txBox="1"/>
      </xdr:nvSpPr>
      <xdr:spPr>
        <a:xfrm>
          <a:off x="32804100" y="12142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86</xdr:row>
      <xdr:rowOff>0</xdr:rowOff>
    </xdr:from>
    <xdr:ext cx="184731" cy="264560"/>
    <xdr:sp macro="" textlink="">
      <xdr:nvSpPr>
        <xdr:cNvPr id="391" name="TextBox 1">
          <a:extLst>
            <a:ext uri="{FF2B5EF4-FFF2-40B4-BE49-F238E27FC236}">
              <a16:creationId xmlns:a16="http://schemas.microsoft.com/office/drawing/2014/main" id="{E69D3624-584B-4B16-A000-E3284103AF10}"/>
            </a:ext>
          </a:extLst>
        </xdr:cNvPr>
        <xdr:cNvSpPr txBox="1"/>
      </xdr:nvSpPr>
      <xdr:spPr>
        <a:xfrm>
          <a:off x="32804100" y="12142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92" name="TextBox 1">
          <a:extLst>
            <a:ext uri="{FF2B5EF4-FFF2-40B4-BE49-F238E27FC236}">
              <a16:creationId xmlns:a16="http://schemas.microsoft.com/office/drawing/2014/main" id="{A424145F-E2C9-4052-BA12-F650F3A4D1AA}"/>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93" name="TextBox 1">
          <a:extLst>
            <a:ext uri="{FF2B5EF4-FFF2-40B4-BE49-F238E27FC236}">
              <a16:creationId xmlns:a16="http://schemas.microsoft.com/office/drawing/2014/main" id="{F66FD829-A55B-415E-B384-863FA1906D7B}"/>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87</xdr:row>
      <xdr:rowOff>0</xdr:rowOff>
    </xdr:from>
    <xdr:ext cx="184731" cy="264560"/>
    <xdr:sp macro="" textlink="">
      <xdr:nvSpPr>
        <xdr:cNvPr id="394" name="TextBox 1">
          <a:extLst>
            <a:ext uri="{FF2B5EF4-FFF2-40B4-BE49-F238E27FC236}">
              <a16:creationId xmlns:a16="http://schemas.microsoft.com/office/drawing/2014/main" id="{56742DF6-3DDD-484A-80F1-2A4172913FD2}"/>
            </a:ext>
          </a:extLst>
        </xdr:cNvPr>
        <xdr:cNvSpPr txBox="1"/>
      </xdr:nvSpPr>
      <xdr:spPr>
        <a:xfrm>
          <a:off x="32804100" y="12196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87</xdr:row>
      <xdr:rowOff>0</xdr:rowOff>
    </xdr:from>
    <xdr:ext cx="184731" cy="264560"/>
    <xdr:sp macro="" textlink="">
      <xdr:nvSpPr>
        <xdr:cNvPr id="395" name="TextBox 1">
          <a:extLst>
            <a:ext uri="{FF2B5EF4-FFF2-40B4-BE49-F238E27FC236}">
              <a16:creationId xmlns:a16="http://schemas.microsoft.com/office/drawing/2014/main" id="{823D600B-28BC-4C93-8123-87B843B01526}"/>
            </a:ext>
          </a:extLst>
        </xdr:cNvPr>
        <xdr:cNvSpPr txBox="1"/>
      </xdr:nvSpPr>
      <xdr:spPr>
        <a:xfrm>
          <a:off x="32804100" y="12196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96" name="TextBox 1">
          <a:extLst>
            <a:ext uri="{FF2B5EF4-FFF2-40B4-BE49-F238E27FC236}">
              <a16:creationId xmlns:a16="http://schemas.microsoft.com/office/drawing/2014/main" id="{45AB050E-2DDE-47AE-9B31-3B3AD6F7AE7F}"/>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97" name="TextBox 1">
          <a:extLst>
            <a:ext uri="{FF2B5EF4-FFF2-40B4-BE49-F238E27FC236}">
              <a16:creationId xmlns:a16="http://schemas.microsoft.com/office/drawing/2014/main" id="{284E167A-5962-43BC-B5E3-A5EDAF87A925}"/>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98" name="TextBox 397">
          <a:extLst>
            <a:ext uri="{FF2B5EF4-FFF2-40B4-BE49-F238E27FC236}">
              <a16:creationId xmlns:a16="http://schemas.microsoft.com/office/drawing/2014/main" id="{08283459-361C-4595-B122-08D641DF3CC2}"/>
            </a:ext>
          </a:extLst>
        </xdr:cNvPr>
        <xdr:cNvSpPr txBox="1"/>
      </xdr:nvSpPr>
      <xdr:spPr>
        <a:xfrm>
          <a:off x="3280410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399" name="TextBox 1">
          <a:extLst>
            <a:ext uri="{FF2B5EF4-FFF2-40B4-BE49-F238E27FC236}">
              <a16:creationId xmlns:a16="http://schemas.microsoft.com/office/drawing/2014/main" id="{E6B6E1BF-8F50-4539-849C-E086701AF5B5}"/>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00" name="TextBox 1">
          <a:extLst>
            <a:ext uri="{FF2B5EF4-FFF2-40B4-BE49-F238E27FC236}">
              <a16:creationId xmlns:a16="http://schemas.microsoft.com/office/drawing/2014/main" id="{11BE0DF9-D803-405E-ABC1-5C269C4DBB88}"/>
            </a:ext>
          </a:extLst>
        </xdr:cNvPr>
        <xdr:cNvSpPr txBox="1"/>
      </xdr:nvSpPr>
      <xdr:spPr>
        <a:xfrm>
          <a:off x="3280410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01" name="TextBox 1">
          <a:extLst>
            <a:ext uri="{FF2B5EF4-FFF2-40B4-BE49-F238E27FC236}">
              <a16:creationId xmlns:a16="http://schemas.microsoft.com/office/drawing/2014/main" id="{1C85409C-1EF9-4C79-9514-54A79345F7F8}"/>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02" name="TextBox 1">
          <a:extLst>
            <a:ext uri="{FF2B5EF4-FFF2-40B4-BE49-F238E27FC236}">
              <a16:creationId xmlns:a16="http://schemas.microsoft.com/office/drawing/2014/main" id="{1730BCB8-19C9-4EDF-BF49-973FD55B9ABF}"/>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03" name="TextBox 1">
          <a:extLst>
            <a:ext uri="{FF2B5EF4-FFF2-40B4-BE49-F238E27FC236}">
              <a16:creationId xmlns:a16="http://schemas.microsoft.com/office/drawing/2014/main" id="{3FD2A43B-F31D-4BA4-8FE4-DF53353B211B}"/>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04" name="TextBox 1">
          <a:extLst>
            <a:ext uri="{FF2B5EF4-FFF2-40B4-BE49-F238E27FC236}">
              <a16:creationId xmlns:a16="http://schemas.microsoft.com/office/drawing/2014/main" id="{39E47A0D-BE4C-4189-888E-1DDBF2BEA86C}"/>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05" name="TextBox 1">
          <a:extLst>
            <a:ext uri="{FF2B5EF4-FFF2-40B4-BE49-F238E27FC236}">
              <a16:creationId xmlns:a16="http://schemas.microsoft.com/office/drawing/2014/main" id="{A3C4262D-D5B6-47D8-AD5E-889E6E805959}"/>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06" name="TextBox 1">
          <a:extLst>
            <a:ext uri="{FF2B5EF4-FFF2-40B4-BE49-F238E27FC236}">
              <a16:creationId xmlns:a16="http://schemas.microsoft.com/office/drawing/2014/main" id="{C4E21D45-9F29-426A-8A19-FA26FF8C5510}"/>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07" name="TextBox 1">
          <a:extLst>
            <a:ext uri="{FF2B5EF4-FFF2-40B4-BE49-F238E27FC236}">
              <a16:creationId xmlns:a16="http://schemas.microsoft.com/office/drawing/2014/main" id="{16158552-EBCD-47CF-8277-24F04FBE37A7}"/>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08" name="TextBox 1">
          <a:extLst>
            <a:ext uri="{FF2B5EF4-FFF2-40B4-BE49-F238E27FC236}">
              <a16:creationId xmlns:a16="http://schemas.microsoft.com/office/drawing/2014/main" id="{DC108B38-072C-4AB5-B5CC-43DE70BF8FB7}"/>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09" name="TextBox 1">
          <a:extLst>
            <a:ext uri="{FF2B5EF4-FFF2-40B4-BE49-F238E27FC236}">
              <a16:creationId xmlns:a16="http://schemas.microsoft.com/office/drawing/2014/main" id="{7B757FDA-880D-4719-B369-701BA49402FB}"/>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10" name="TextBox 1">
          <a:extLst>
            <a:ext uri="{FF2B5EF4-FFF2-40B4-BE49-F238E27FC236}">
              <a16:creationId xmlns:a16="http://schemas.microsoft.com/office/drawing/2014/main" id="{CCCC7388-715B-41DD-B12B-8F4242945CA8}"/>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11" name="TextBox 1">
          <a:extLst>
            <a:ext uri="{FF2B5EF4-FFF2-40B4-BE49-F238E27FC236}">
              <a16:creationId xmlns:a16="http://schemas.microsoft.com/office/drawing/2014/main" id="{480C8F54-6AC0-4848-B168-69ADF0364BDE}"/>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12" name="TextBox 1">
          <a:extLst>
            <a:ext uri="{FF2B5EF4-FFF2-40B4-BE49-F238E27FC236}">
              <a16:creationId xmlns:a16="http://schemas.microsoft.com/office/drawing/2014/main" id="{98CCABB7-C393-4093-9336-E122E3F618D7}"/>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13" name="TextBox 1">
          <a:extLst>
            <a:ext uri="{FF2B5EF4-FFF2-40B4-BE49-F238E27FC236}">
              <a16:creationId xmlns:a16="http://schemas.microsoft.com/office/drawing/2014/main" id="{7B39B7B3-536F-41A6-ADDB-E0F1A3FDADAC}"/>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14" name="TextBox 1">
          <a:extLst>
            <a:ext uri="{FF2B5EF4-FFF2-40B4-BE49-F238E27FC236}">
              <a16:creationId xmlns:a16="http://schemas.microsoft.com/office/drawing/2014/main" id="{3AD22A77-236A-4A73-BE8A-A5A4C8A918C2}"/>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15" name="TextBox 1">
          <a:extLst>
            <a:ext uri="{FF2B5EF4-FFF2-40B4-BE49-F238E27FC236}">
              <a16:creationId xmlns:a16="http://schemas.microsoft.com/office/drawing/2014/main" id="{6A02E2F4-6B27-4DB9-A8E4-A03D19628270}"/>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16" name="TextBox 1">
          <a:extLst>
            <a:ext uri="{FF2B5EF4-FFF2-40B4-BE49-F238E27FC236}">
              <a16:creationId xmlns:a16="http://schemas.microsoft.com/office/drawing/2014/main" id="{54AD71F3-C5B3-43EE-8414-57433BE21DB9}"/>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17" name="TextBox 1">
          <a:extLst>
            <a:ext uri="{FF2B5EF4-FFF2-40B4-BE49-F238E27FC236}">
              <a16:creationId xmlns:a16="http://schemas.microsoft.com/office/drawing/2014/main" id="{C6F4B778-46FB-4B11-9A02-1C3581A79888}"/>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18" name="TextBox 1">
          <a:extLst>
            <a:ext uri="{FF2B5EF4-FFF2-40B4-BE49-F238E27FC236}">
              <a16:creationId xmlns:a16="http://schemas.microsoft.com/office/drawing/2014/main" id="{7F0C0B8C-4D15-4643-BDC3-3EBF93396FCB}"/>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19" name="TextBox 1">
          <a:extLst>
            <a:ext uri="{FF2B5EF4-FFF2-40B4-BE49-F238E27FC236}">
              <a16:creationId xmlns:a16="http://schemas.microsoft.com/office/drawing/2014/main" id="{98C83665-3DB7-40B2-A45E-DD13158E960C}"/>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20" name="TextBox 1">
          <a:extLst>
            <a:ext uri="{FF2B5EF4-FFF2-40B4-BE49-F238E27FC236}">
              <a16:creationId xmlns:a16="http://schemas.microsoft.com/office/drawing/2014/main" id="{B916C6E1-4B91-4F0A-8951-66439C033837}"/>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21" name="TextBox 1">
          <a:extLst>
            <a:ext uri="{FF2B5EF4-FFF2-40B4-BE49-F238E27FC236}">
              <a16:creationId xmlns:a16="http://schemas.microsoft.com/office/drawing/2014/main" id="{59650774-508A-4C7D-82E2-6860FDB01264}"/>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22" name="TextBox 1">
          <a:extLst>
            <a:ext uri="{FF2B5EF4-FFF2-40B4-BE49-F238E27FC236}">
              <a16:creationId xmlns:a16="http://schemas.microsoft.com/office/drawing/2014/main" id="{7B0B9220-36D0-4BA2-99B8-2D0B89BAADFB}"/>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23" name="TextBox 1">
          <a:extLst>
            <a:ext uri="{FF2B5EF4-FFF2-40B4-BE49-F238E27FC236}">
              <a16:creationId xmlns:a16="http://schemas.microsoft.com/office/drawing/2014/main" id="{80660612-B9DF-4BB6-9D89-BCDE91F316AD}"/>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24" name="TextBox 1">
          <a:extLst>
            <a:ext uri="{FF2B5EF4-FFF2-40B4-BE49-F238E27FC236}">
              <a16:creationId xmlns:a16="http://schemas.microsoft.com/office/drawing/2014/main" id="{943DC91D-8673-4A84-B0A6-C156CA38CC68}"/>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25" name="TextBox 1">
          <a:extLst>
            <a:ext uri="{FF2B5EF4-FFF2-40B4-BE49-F238E27FC236}">
              <a16:creationId xmlns:a16="http://schemas.microsoft.com/office/drawing/2014/main" id="{F89F1C75-0E47-4C5E-A9BE-0591E3C31E8D}"/>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86</xdr:row>
      <xdr:rowOff>0</xdr:rowOff>
    </xdr:from>
    <xdr:ext cx="184731" cy="264560"/>
    <xdr:sp macro="" textlink="">
      <xdr:nvSpPr>
        <xdr:cNvPr id="426" name="TextBox 1">
          <a:extLst>
            <a:ext uri="{FF2B5EF4-FFF2-40B4-BE49-F238E27FC236}">
              <a16:creationId xmlns:a16="http://schemas.microsoft.com/office/drawing/2014/main" id="{0741CDAD-DB45-48F3-854D-BCF663EE39B4}"/>
            </a:ext>
          </a:extLst>
        </xdr:cNvPr>
        <xdr:cNvSpPr txBox="1"/>
      </xdr:nvSpPr>
      <xdr:spPr>
        <a:xfrm>
          <a:off x="32804100" y="12142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86</xdr:row>
      <xdr:rowOff>0</xdr:rowOff>
    </xdr:from>
    <xdr:ext cx="184731" cy="264560"/>
    <xdr:sp macro="" textlink="">
      <xdr:nvSpPr>
        <xdr:cNvPr id="427" name="TextBox 1">
          <a:extLst>
            <a:ext uri="{FF2B5EF4-FFF2-40B4-BE49-F238E27FC236}">
              <a16:creationId xmlns:a16="http://schemas.microsoft.com/office/drawing/2014/main" id="{6189F076-F34F-4666-AD1A-CBC135E4C6A8}"/>
            </a:ext>
          </a:extLst>
        </xdr:cNvPr>
        <xdr:cNvSpPr txBox="1"/>
      </xdr:nvSpPr>
      <xdr:spPr>
        <a:xfrm>
          <a:off x="32804100" y="12142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87</xdr:row>
      <xdr:rowOff>0</xdr:rowOff>
    </xdr:from>
    <xdr:ext cx="184731" cy="264560"/>
    <xdr:sp macro="" textlink="">
      <xdr:nvSpPr>
        <xdr:cNvPr id="428" name="TextBox 1">
          <a:extLst>
            <a:ext uri="{FF2B5EF4-FFF2-40B4-BE49-F238E27FC236}">
              <a16:creationId xmlns:a16="http://schemas.microsoft.com/office/drawing/2014/main" id="{F9A2CAC7-22F7-4C2A-A360-E63718D2914B}"/>
            </a:ext>
          </a:extLst>
        </xdr:cNvPr>
        <xdr:cNvSpPr txBox="1"/>
      </xdr:nvSpPr>
      <xdr:spPr>
        <a:xfrm>
          <a:off x="32804100" y="122510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86</xdr:row>
      <xdr:rowOff>0</xdr:rowOff>
    </xdr:from>
    <xdr:ext cx="184731" cy="264560"/>
    <xdr:sp macro="" textlink="">
      <xdr:nvSpPr>
        <xdr:cNvPr id="429" name="TextBox 1">
          <a:extLst>
            <a:ext uri="{FF2B5EF4-FFF2-40B4-BE49-F238E27FC236}">
              <a16:creationId xmlns:a16="http://schemas.microsoft.com/office/drawing/2014/main" id="{AB593B8A-EFE6-4A34-9C27-6607869FCBF5}"/>
            </a:ext>
          </a:extLst>
        </xdr:cNvPr>
        <xdr:cNvSpPr txBox="1"/>
      </xdr:nvSpPr>
      <xdr:spPr>
        <a:xfrm>
          <a:off x="32804100" y="12142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30" name="TextBox 1">
          <a:extLst>
            <a:ext uri="{FF2B5EF4-FFF2-40B4-BE49-F238E27FC236}">
              <a16:creationId xmlns:a16="http://schemas.microsoft.com/office/drawing/2014/main" id="{38937B18-37C5-4433-A497-AEC4A217EEDD}"/>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31" name="TextBox 1">
          <a:extLst>
            <a:ext uri="{FF2B5EF4-FFF2-40B4-BE49-F238E27FC236}">
              <a16:creationId xmlns:a16="http://schemas.microsoft.com/office/drawing/2014/main" id="{38EDEDF9-B18E-4A16-B068-6785631B098C}"/>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88</xdr:row>
      <xdr:rowOff>0</xdr:rowOff>
    </xdr:from>
    <xdr:ext cx="184731" cy="264560"/>
    <xdr:sp macro="" textlink="">
      <xdr:nvSpPr>
        <xdr:cNvPr id="432" name="TextBox 1">
          <a:extLst>
            <a:ext uri="{FF2B5EF4-FFF2-40B4-BE49-F238E27FC236}">
              <a16:creationId xmlns:a16="http://schemas.microsoft.com/office/drawing/2014/main" id="{38D2785A-46BD-45F1-80C9-981F718DDFE7}"/>
            </a:ext>
          </a:extLst>
        </xdr:cNvPr>
        <xdr:cNvSpPr txBox="1"/>
      </xdr:nvSpPr>
      <xdr:spPr>
        <a:xfrm>
          <a:off x="3280410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33" name="TextBox 1">
          <a:extLst>
            <a:ext uri="{FF2B5EF4-FFF2-40B4-BE49-F238E27FC236}">
              <a16:creationId xmlns:a16="http://schemas.microsoft.com/office/drawing/2014/main" id="{7FB1756B-8288-4FA0-80F8-359B8072C3FD}"/>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87</xdr:row>
      <xdr:rowOff>0</xdr:rowOff>
    </xdr:from>
    <xdr:ext cx="184731" cy="264560"/>
    <xdr:sp macro="" textlink="">
      <xdr:nvSpPr>
        <xdr:cNvPr id="434" name="TextBox 1">
          <a:extLst>
            <a:ext uri="{FF2B5EF4-FFF2-40B4-BE49-F238E27FC236}">
              <a16:creationId xmlns:a16="http://schemas.microsoft.com/office/drawing/2014/main" id="{F00A3353-92AC-4C6F-8BB9-B1050C00FE5A}"/>
            </a:ext>
          </a:extLst>
        </xdr:cNvPr>
        <xdr:cNvSpPr txBox="1"/>
      </xdr:nvSpPr>
      <xdr:spPr>
        <a:xfrm>
          <a:off x="32804100" y="12196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97</xdr:row>
      <xdr:rowOff>0</xdr:rowOff>
    </xdr:from>
    <xdr:ext cx="184731" cy="264560"/>
    <xdr:sp macro="" textlink="">
      <xdr:nvSpPr>
        <xdr:cNvPr id="435" name="TextBox 1">
          <a:extLst>
            <a:ext uri="{FF2B5EF4-FFF2-40B4-BE49-F238E27FC236}">
              <a16:creationId xmlns:a16="http://schemas.microsoft.com/office/drawing/2014/main" id="{A3791F12-CA06-48A1-A9D5-0381CAE93722}"/>
            </a:ext>
          </a:extLst>
        </xdr:cNvPr>
        <xdr:cNvSpPr txBox="1"/>
      </xdr:nvSpPr>
      <xdr:spPr>
        <a:xfrm>
          <a:off x="32804100" y="1404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36" name="TextBox 1">
          <a:extLst>
            <a:ext uri="{FF2B5EF4-FFF2-40B4-BE49-F238E27FC236}">
              <a16:creationId xmlns:a16="http://schemas.microsoft.com/office/drawing/2014/main" id="{E4BD0745-1DEC-4D9B-982F-C4D74F84F8F0}"/>
            </a:ext>
          </a:extLst>
        </xdr:cNvPr>
        <xdr:cNvSpPr txBox="1"/>
      </xdr:nvSpPr>
      <xdr:spPr>
        <a:xfrm>
          <a:off x="32804100" y="18955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37" name="TextBox 1">
          <a:extLst>
            <a:ext uri="{FF2B5EF4-FFF2-40B4-BE49-F238E27FC236}">
              <a16:creationId xmlns:a16="http://schemas.microsoft.com/office/drawing/2014/main" id="{AD0EF676-C705-4343-93C3-136488150672}"/>
            </a:ext>
          </a:extLst>
        </xdr:cNvPr>
        <xdr:cNvSpPr txBox="1"/>
      </xdr:nvSpPr>
      <xdr:spPr>
        <a:xfrm>
          <a:off x="32804100" y="18955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87</xdr:row>
      <xdr:rowOff>0</xdr:rowOff>
    </xdr:from>
    <xdr:ext cx="184731" cy="264560"/>
    <xdr:sp macro="" textlink="">
      <xdr:nvSpPr>
        <xdr:cNvPr id="438" name="TextBox 1">
          <a:extLst>
            <a:ext uri="{FF2B5EF4-FFF2-40B4-BE49-F238E27FC236}">
              <a16:creationId xmlns:a16="http://schemas.microsoft.com/office/drawing/2014/main" id="{8C0279E8-7519-4443-80D3-E403821D6866}"/>
            </a:ext>
          </a:extLst>
        </xdr:cNvPr>
        <xdr:cNvSpPr txBox="1"/>
      </xdr:nvSpPr>
      <xdr:spPr>
        <a:xfrm>
          <a:off x="32804100" y="12196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88</xdr:row>
      <xdr:rowOff>0</xdr:rowOff>
    </xdr:from>
    <xdr:ext cx="184731" cy="264560"/>
    <xdr:sp macro="" textlink="">
      <xdr:nvSpPr>
        <xdr:cNvPr id="439" name="TextBox 1">
          <a:extLst>
            <a:ext uri="{FF2B5EF4-FFF2-40B4-BE49-F238E27FC236}">
              <a16:creationId xmlns:a16="http://schemas.microsoft.com/office/drawing/2014/main" id="{745D10C7-648A-4E6D-BA8F-348472624EB0}"/>
            </a:ext>
          </a:extLst>
        </xdr:cNvPr>
        <xdr:cNvSpPr txBox="1"/>
      </xdr:nvSpPr>
      <xdr:spPr>
        <a:xfrm>
          <a:off x="3280410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88</xdr:row>
      <xdr:rowOff>0</xdr:rowOff>
    </xdr:from>
    <xdr:ext cx="184731" cy="264560"/>
    <xdr:sp macro="" textlink="">
      <xdr:nvSpPr>
        <xdr:cNvPr id="440" name="TextBox 1">
          <a:extLst>
            <a:ext uri="{FF2B5EF4-FFF2-40B4-BE49-F238E27FC236}">
              <a16:creationId xmlns:a16="http://schemas.microsoft.com/office/drawing/2014/main" id="{2A24DD80-2545-4AEF-857F-92551FA4D25F}"/>
            </a:ext>
          </a:extLst>
        </xdr:cNvPr>
        <xdr:cNvSpPr txBox="1"/>
      </xdr:nvSpPr>
      <xdr:spPr>
        <a:xfrm>
          <a:off x="3280410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46</xdr:row>
      <xdr:rowOff>0</xdr:rowOff>
    </xdr:from>
    <xdr:ext cx="184731" cy="264560"/>
    <xdr:sp macro="" textlink="">
      <xdr:nvSpPr>
        <xdr:cNvPr id="441" name="TextBox 1">
          <a:extLst>
            <a:ext uri="{FF2B5EF4-FFF2-40B4-BE49-F238E27FC236}">
              <a16:creationId xmlns:a16="http://schemas.microsoft.com/office/drawing/2014/main" id="{D1A0D7AD-A648-4AC8-BB10-D8AA74F64190}"/>
            </a:ext>
          </a:extLst>
        </xdr:cNvPr>
        <xdr:cNvSpPr txBox="1"/>
      </xdr:nvSpPr>
      <xdr:spPr>
        <a:xfrm>
          <a:off x="32804100" y="6898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46</xdr:row>
      <xdr:rowOff>0</xdr:rowOff>
    </xdr:from>
    <xdr:ext cx="184731" cy="264560"/>
    <xdr:sp macro="" textlink="">
      <xdr:nvSpPr>
        <xdr:cNvPr id="442" name="TextBox 1">
          <a:extLst>
            <a:ext uri="{FF2B5EF4-FFF2-40B4-BE49-F238E27FC236}">
              <a16:creationId xmlns:a16="http://schemas.microsoft.com/office/drawing/2014/main" id="{D060FB7C-78D6-4E67-938C-A5BF1054ACED}"/>
            </a:ext>
          </a:extLst>
        </xdr:cNvPr>
        <xdr:cNvSpPr txBox="1"/>
      </xdr:nvSpPr>
      <xdr:spPr>
        <a:xfrm>
          <a:off x="32804100" y="6898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46</xdr:row>
      <xdr:rowOff>0</xdr:rowOff>
    </xdr:from>
    <xdr:ext cx="184731" cy="264560"/>
    <xdr:sp macro="" textlink="">
      <xdr:nvSpPr>
        <xdr:cNvPr id="443" name="TextBox 1">
          <a:extLst>
            <a:ext uri="{FF2B5EF4-FFF2-40B4-BE49-F238E27FC236}">
              <a16:creationId xmlns:a16="http://schemas.microsoft.com/office/drawing/2014/main" id="{CAF16329-B105-49DB-9432-BC73B6BC979F}"/>
            </a:ext>
          </a:extLst>
        </xdr:cNvPr>
        <xdr:cNvSpPr txBox="1"/>
      </xdr:nvSpPr>
      <xdr:spPr>
        <a:xfrm>
          <a:off x="32804100" y="6898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97</xdr:row>
      <xdr:rowOff>0</xdr:rowOff>
    </xdr:from>
    <xdr:ext cx="184731" cy="264560"/>
    <xdr:sp macro="" textlink="">
      <xdr:nvSpPr>
        <xdr:cNvPr id="444" name="TextBox 1">
          <a:extLst>
            <a:ext uri="{FF2B5EF4-FFF2-40B4-BE49-F238E27FC236}">
              <a16:creationId xmlns:a16="http://schemas.microsoft.com/office/drawing/2014/main" id="{D26C9DD7-5097-4447-9688-996E58A66440}"/>
            </a:ext>
          </a:extLst>
        </xdr:cNvPr>
        <xdr:cNvSpPr txBox="1"/>
      </xdr:nvSpPr>
      <xdr:spPr>
        <a:xfrm>
          <a:off x="32804100" y="1404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97</xdr:row>
      <xdr:rowOff>0</xdr:rowOff>
    </xdr:from>
    <xdr:ext cx="184731" cy="264560"/>
    <xdr:sp macro="" textlink="">
      <xdr:nvSpPr>
        <xdr:cNvPr id="445" name="TextBox 1">
          <a:extLst>
            <a:ext uri="{FF2B5EF4-FFF2-40B4-BE49-F238E27FC236}">
              <a16:creationId xmlns:a16="http://schemas.microsoft.com/office/drawing/2014/main" id="{1F8948B2-BAE2-4FA1-B73C-B469396FCD1B}"/>
            </a:ext>
          </a:extLst>
        </xdr:cNvPr>
        <xdr:cNvSpPr txBox="1"/>
      </xdr:nvSpPr>
      <xdr:spPr>
        <a:xfrm>
          <a:off x="32804100" y="1404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102</xdr:row>
      <xdr:rowOff>0</xdr:rowOff>
    </xdr:from>
    <xdr:ext cx="184731" cy="264560"/>
    <xdr:sp macro="" textlink="">
      <xdr:nvSpPr>
        <xdr:cNvPr id="446" name="TextBox 1">
          <a:extLst>
            <a:ext uri="{FF2B5EF4-FFF2-40B4-BE49-F238E27FC236}">
              <a16:creationId xmlns:a16="http://schemas.microsoft.com/office/drawing/2014/main" id="{F6B4B609-9CC0-4995-A44C-139BC498FDC0}"/>
            </a:ext>
          </a:extLst>
        </xdr:cNvPr>
        <xdr:cNvSpPr txBox="1"/>
      </xdr:nvSpPr>
      <xdr:spPr>
        <a:xfrm>
          <a:off x="32804100" y="14682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103</xdr:row>
      <xdr:rowOff>0</xdr:rowOff>
    </xdr:from>
    <xdr:ext cx="184731" cy="264560"/>
    <xdr:sp macro="" textlink="">
      <xdr:nvSpPr>
        <xdr:cNvPr id="447" name="TextBox 1">
          <a:extLst>
            <a:ext uri="{FF2B5EF4-FFF2-40B4-BE49-F238E27FC236}">
              <a16:creationId xmlns:a16="http://schemas.microsoft.com/office/drawing/2014/main" id="{26A242A4-B328-4F59-B031-1F4181CB6D1D}"/>
            </a:ext>
          </a:extLst>
        </xdr:cNvPr>
        <xdr:cNvSpPr txBox="1"/>
      </xdr:nvSpPr>
      <xdr:spPr>
        <a:xfrm>
          <a:off x="3280410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103</xdr:row>
      <xdr:rowOff>0</xdr:rowOff>
    </xdr:from>
    <xdr:ext cx="184731" cy="264560"/>
    <xdr:sp macro="" textlink="">
      <xdr:nvSpPr>
        <xdr:cNvPr id="448" name="TextBox 1">
          <a:extLst>
            <a:ext uri="{FF2B5EF4-FFF2-40B4-BE49-F238E27FC236}">
              <a16:creationId xmlns:a16="http://schemas.microsoft.com/office/drawing/2014/main" id="{EB8BF7AA-400B-4F1E-BA3D-555D06E50413}"/>
            </a:ext>
          </a:extLst>
        </xdr:cNvPr>
        <xdr:cNvSpPr txBox="1"/>
      </xdr:nvSpPr>
      <xdr:spPr>
        <a:xfrm>
          <a:off x="3280410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103</xdr:row>
      <xdr:rowOff>0</xdr:rowOff>
    </xdr:from>
    <xdr:ext cx="184731" cy="264560"/>
    <xdr:sp macro="" textlink="">
      <xdr:nvSpPr>
        <xdr:cNvPr id="449" name="TextBox 1">
          <a:extLst>
            <a:ext uri="{FF2B5EF4-FFF2-40B4-BE49-F238E27FC236}">
              <a16:creationId xmlns:a16="http://schemas.microsoft.com/office/drawing/2014/main" id="{D2922D25-402E-42E9-B3EA-CF192C67EDF2}"/>
            </a:ext>
          </a:extLst>
        </xdr:cNvPr>
        <xdr:cNvSpPr txBox="1"/>
      </xdr:nvSpPr>
      <xdr:spPr>
        <a:xfrm>
          <a:off x="3280410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103</xdr:row>
      <xdr:rowOff>0</xdr:rowOff>
    </xdr:from>
    <xdr:ext cx="184731" cy="264560"/>
    <xdr:sp macro="" textlink="">
      <xdr:nvSpPr>
        <xdr:cNvPr id="450" name="TextBox 1">
          <a:extLst>
            <a:ext uri="{FF2B5EF4-FFF2-40B4-BE49-F238E27FC236}">
              <a16:creationId xmlns:a16="http://schemas.microsoft.com/office/drawing/2014/main" id="{4D396B9B-9A33-4F8F-8890-44B1C3BC1591}"/>
            </a:ext>
          </a:extLst>
        </xdr:cNvPr>
        <xdr:cNvSpPr txBox="1"/>
      </xdr:nvSpPr>
      <xdr:spPr>
        <a:xfrm>
          <a:off x="3280410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103</xdr:row>
      <xdr:rowOff>0</xdr:rowOff>
    </xdr:from>
    <xdr:ext cx="184731" cy="264560"/>
    <xdr:sp macro="" textlink="">
      <xdr:nvSpPr>
        <xdr:cNvPr id="451" name="TextBox 1">
          <a:extLst>
            <a:ext uri="{FF2B5EF4-FFF2-40B4-BE49-F238E27FC236}">
              <a16:creationId xmlns:a16="http://schemas.microsoft.com/office/drawing/2014/main" id="{2E8522A7-0A45-46D6-A09B-7F3EE3606383}"/>
            </a:ext>
          </a:extLst>
        </xdr:cNvPr>
        <xdr:cNvSpPr txBox="1"/>
      </xdr:nvSpPr>
      <xdr:spPr>
        <a:xfrm>
          <a:off x="32804100" y="148847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110</xdr:row>
      <xdr:rowOff>0</xdr:rowOff>
    </xdr:from>
    <xdr:ext cx="184731" cy="264560"/>
    <xdr:sp macro="" textlink="">
      <xdr:nvSpPr>
        <xdr:cNvPr id="452" name="TextBox 1">
          <a:extLst>
            <a:ext uri="{FF2B5EF4-FFF2-40B4-BE49-F238E27FC236}">
              <a16:creationId xmlns:a16="http://schemas.microsoft.com/office/drawing/2014/main" id="{A66F7FB9-A689-420D-BB8C-E52E8ED09C65}"/>
            </a:ext>
          </a:extLst>
        </xdr:cNvPr>
        <xdr:cNvSpPr txBox="1"/>
      </xdr:nvSpPr>
      <xdr:spPr>
        <a:xfrm>
          <a:off x="32804100" y="15520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106</xdr:row>
      <xdr:rowOff>0</xdr:rowOff>
    </xdr:from>
    <xdr:ext cx="184731" cy="264560"/>
    <xdr:sp macro="" textlink="">
      <xdr:nvSpPr>
        <xdr:cNvPr id="453" name="TextBox 1">
          <a:extLst>
            <a:ext uri="{FF2B5EF4-FFF2-40B4-BE49-F238E27FC236}">
              <a16:creationId xmlns:a16="http://schemas.microsoft.com/office/drawing/2014/main" id="{5F03B186-0CF6-46C8-904B-57BDC4FD493D}"/>
            </a:ext>
          </a:extLst>
        </xdr:cNvPr>
        <xdr:cNvSpPr txBox="1"/>
      </xdr:nvSpPr>
      <xdr:spPr>
        <a:xfrm>
          <a:off x="32804100" y="15210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111</xdr:row>
      <xdr:rowOff>0</xdr:rowOff>
    </xdr:from>
    <xdr:ext cx="184731" cy="264560"/>
    <xdr:sp macro="" textlink="">
      <xdr:nvSpPr>
        <xdr:cNvPr id="454" name="TextBox 1">
          <a:extLst>
            <a:ext uri="{FF2B5EF4-FFF2-40B4-BE49-F238E27FC236}">
              <a16:creationId xmlns:a16="http://schemas.microsoft.com/office/drawing/2014/main" id="{8E01869C-0D67-48DB-905E-0854A79CFF8B}"/>
            </a:ext>
          </a:extLst>
        </xdr:cNvPr>
        <xdr:cNvSpPr txBox="1"/>
      </xdr:nvSpPr>
      <xdr:spPr>
        <a:xfrm>
          <a:off x="32804100" y="156486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119</xdr:row>
      <xdr:rowOff>0</xdr:rowOff>
    </xdr:from>
    <xdr:ext cx="184731" cy="264560"/>
    <xdr:sp macro="" textlink="">
      <xdr:nvSpPr>
        <xdr:cNvPr id="455" name="TextBox 1">
          <a:extLst>
            <a:ext uri="{FF2B5EF4-FFF2-40B4-BE49-F238E27FC236}">
              <a16:creationId xmlns:a16="http://schemas.microsoft.com/office/drawing/2014/main" id="{3206AE8D-3DD0-4D56-A5AE-9521B7E3AD4A}"/>
            </a:ext>
          </a:extLst>
        </xdr:cNvPr>
        <xdr:cNvSpPr txBox="1"/>
      </xdr:nvSpPr>
      <xdr:spPr>
        <a:xfrm>
          <a:off x="3280410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119</xdr:row>
      <xdr:rowOff>0</xdr:rowOff>
    </xdr:from>
    <xdr:ext cx="184731" cy="264560"/>
    <xdr:sp macro="" textlink="">
      <xdr:nvSpPr>
        <xdr:cNvPr id="456" name="TextBox 1">
          <a:extLst>
            <a:ext uri="{FF2B5EF4-FFF2-40B4-BE49-F238E27FC236}">
              <a16:creationId xmlns:a16="http://schemas.microsoft.com/office/drawing/2014/main" id="{2FA49953-03AA-45F2-8A12-A650F4BB4757}"/>
            </a:ext>
          </a:extLst>
        </xdr:cNvPr>
        <xdr:cNvSpPr txBox="1"/>
      </xdr:nvSpPr>
      <xdr:spPr>
        <a:xfrm>
          <a:off x="3280410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111</xdr:row>
      <xdr:rowOff>0</xdr:rowOff>
    </xdr:from>
    <xdr:ext cx="184731" cy="264560"/>
    <xdr:sp macro="" textlink="">
      <xdr:nvSpPr>
        <xdr:cNvPr id="457" name="TextBox 1">
          <a:extLst>
            <a:ext uri="{FF2B5EF4-FFF2-40B4-BE49-F238E27FC236}">
              <a16:creationId xmlns:a16="http://schemas.microsoft.com/office/drawing/2014/main" id="{96190F1B-542F-4496-B281-37635AA01D2F}"/>
            </a:ext>
          </a:extLst>
        </xdr:cNvPr>
        <xdr:cNvSpPr txBox="1"/>
      </xdr:nvSpPr>
      <xdr:spPr>
        <a:xfrm>
          <a:off x="32804100" y="156486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119</xdr:row>
      <xdr:rowOff>0</xdr:rowOff>
    </xdr:from>
    <xdr:ext cx="184731" cy="264560"/>
    <xdr:sp macro="" textlink="">
      <xdr:nvSpPr>
        <xdr:cNvPr id="458" name="TextBox 1">
          <a:extLst>
            <a:ext uri="{FF2B5EF4-FFF2-40B4-BE49-F238E27FC236}">
              <a16:creationId xmlns:a16="http://schemas.microsoft.com/office/drawing/2014/main" id="{64E5DBA5-C16B-4235-BC30-E186A96EA5A4}"/>
            </a:ext>
          </a:extLst>
        </xdr:cNvPr>
        <xdr:cNvSpPr txBox="1"/>
      </xdr:nvSpPr>
      <xdr:spPr>
        <a:xfrm>
          <a:off x="3280410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119</xdr:row>
      <xdr:rowOff>0</xdr:rowOff>
    </xdr:from>
    <xdr:ext cx="184731" cy="264560"/>
    <xdr:sp macro="" textlink="">
      <xdr:nvSpPr>
        <xdr:cNvPr id="459" name="TextBox 1">
          <a:extLst>
            <a:ext uri="{FF2B5EF4-FFF2-40B4-BE49-F238E27FC236}">
              <a16:creationId xmlns:a16="http://schemas.microsoft.com/office/drawing/2014/main" id="{D4AE3400-D2FB-4A3C-98FD-98EABB066B90}"/>
            </a:ext>
          </a:extLst>
        </xdr:cNvPr>
        <xdr:cNvSpPr txBox="1"/>
      </xdr:nvSpPr>
      <xdr:spPr>
        <a:xfrm>
          <a:off x="3280410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118</xdr:row>
      <xdr:rowOff>0</xdr:rowOff>
    </xdr:from>
    <xdr:ext cx="184731" cy="264560"/>
    <xdr:sp macro="" textlink="">
      <xdr:nvSpPr>
        <xdr:cNvPr id="460" name="TextBox 1">
          <a:extLst>
            <a:ext uri="{FF2B5EF4-FFF2-40B4-BE49-F238E27FC236}">
              <a16:creationId xmlns:a16="http://schemas.microsoft.com/office/drawing/2014/main" id="{C56C4FD4-3739-4EE2-AA80-15B38662EF4C}"/>
            </a:ext>
          </a:extLst>
        </xdr:cNvPr>
        <xdr:cNvSpPr txBox="1"/>
      </xdr:nvSpPr>
      <xdr:spPr>
        <a:xfrm>
          <a:off x="32804100" y="17465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119</xdr:row>
      <xdr:rowOff>0</xdr:rowOff>
    </xdr:from>
    <xdr:ext cx="184731" cy="264560"/>
    <xdr:sp macro="" textlink="">
      <xdr:nvSpPr>
        <xdr:cNvPr id="461" name="TextBox 1">
          <a:extLst>
            <a:ext uri="{FF2B5EF4-FFF2-40B4-BE49-F238E27FC236}">
              <a16:creationId xmlns:a16="http://schemas.microsoft.com/office/drawing/2014/main" id="{E8EFD36D-CCEB-44E2-85CD-42054F3D1D2F}"/>
            </a:ext>
          </a:extLst>
        </xdr:cNvPr>
        <xdr:cNvSpPr txBox="1"/>
      </xdr:nvSpPr>
      <xdr:spPr>
        <a:xfrm>
          <a:off x="3280410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119</xdr:row>
      <xdr:rowOff>0</xdr:rowOff>
    </xdr:from>
    <xdr:ext cx="184731" cy="264560"/>
    <xdr:sp macro="" textlink="">
      <xdr:nvSpPr>
        <xdr:cNvPr id="462" name="TextBox 1">
          <a:extLst>
            <a:ext uri="{FF2B5EF4-FFF2-40B4-BE49-F238E27FC236}">
              <a16:creationId xmlns:a16="http://schemas.microsoft.com/office/drawing/2014/main" id="{E936287D-14C1-4372-A239-0B84C6057751}"/>
            </a:ext>
          </a:extLst>
        </xdr:cNvPr>
        <xdr:cNvSpPr txBox="1"/>
      </xdr:nvSpPr>
      <xdr:spPr>
        <a:xfrm>
          <a:off x="3280410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119</xdr:row>
      <xdr:rowOff>0</xdr:rowOff>
    </xdr:from>
    <xdr:ext cx="184731" cy="264560"/>
    <xdr:sp macro="" textlink="">
      <xdr:nvSpPr>
        <xdr:cNvPr id="463" name="TextBox 1">
          <a:extLst>
            <a:ext uri="{FF2B5EF4-FFF2-40B4-BE49-F238E27FC236}">
              <a16:creationId xmlns:a16="http://schemas.microsoft.com/office/drawing/2014/main" id="{D17EF7CA-69E0-44CE-A05A-7F5027B5C22A}"/>
            </a:ext>
          </a:extLst>
        </xdr:cNvPr>
        <xdr:cNvSpPr txBox="1"/>
      </xdr:nvSpPr>
      <xdr:spPr>
        <a:xfrm>
          <a:off x="3280410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119</xdr:row>
      <xdr:rowOff>0</xdr:rowOff>
    </xdr:from>
    <xdr:ext cx="184731" cy="264560"/>
    <xdr:sp macro="" textlink="">
      <xdr:nvSpPr>
        <xdr:cNvPr id="464" name="TextBox 1">
          <a:extLst>
            <a:ext uri="{FF2B5EF4-FFF2-40B4-BE49-F238E27FC236}">
              <a16:creationId xmlns:a16="http://schemas.microsoft.com/office/drawing/2014/main" id="{6077C2CC-80AB-4592-8C92-6E6BE39A2D89}"/>
            </a:ext>
          </a:extLst>
        </xdr:cNvPr>
        <xdr:cNvSpPr txBox="1"/>
      </xdr:nvSpPr>
      <xdr:spPr>
        <a:xfrm>
          <a:off x="3280410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119</xdr:row>
      <xdr:rowOff>0</xdr:rowOff>
    </xdr:from>
    <xdr:ext cx="184731" cy="264560"/>
    <xdr:sp macro="" textlink="">
      <xdr:nvSpPr>
        <xdr:cNvPr id="465" name="TextBox 1">
          <a:extLst>
            <a:ext uri="{FF2B5EF4-FFF2-40B4-BE49-F238E27FC236}">
              <a16:creationId xmlns:a16="http://schemas.microsoft.com/office/drawing/2014/main" id="{77E756C6-3CE2-4E27-8C8E-07B78832E802}"/>
            </a:ext>
          </a:extLst>
        </xdr:cNvPr>
        <xdr:cNvSpPr txBox="1"/>
      </xdr:nvSpPr>
      <xdr:spPr>
        <a:xfrm>
          <a:off x="3280410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103</xdr:row>
      <xdr:rowOff>0</xdr:rowOff>
    </xdr:from>
    <xdr:ext cx="184731" cy="264560"/>
    <xdr:sp macro="" textlink="">
      <xdr:nvSpPr>
        <xdr:cNvPr id="466" name="TextBox 1">
          <a:extLst>
            <a:ext uri="{FF2B5EF4-FFF2-40B4-BE49-F238E27FC236}">
              <a16:creationId xmlns:a16="http://schemas.microsoft.com/office/drawing/2014/main" id="{C5221D05-37C9-409B-8636-9F5A350EBF46}"/>
            </a:ext>
          </a:extLst>
        </xdr:cNvPr>
        <xdr:cNvSpPr txBox="1"/>
      </xdr:nvSpPr>
      <xdr:spPr>
        <a:xfrm>
          <a:off x="3280410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46</xdr:row>
      <xdr:rowOff>0</xdr:rowOff>
    </xdr:from>
    <xdr:ext cx="184731" cy="264560"/>
    <xdr:sp macro="" textlink="">
      <xdr:nvSpPr>
        <xdr:cNvPr id="467" name="TextBox 1">
          <a:extLst>
            <a:ext uri="{FF2B5EF4-FFF2-40B4-BE49-F238E27FC236}">
              <a16:creationId xmlns:a16="http://schemas.microsoft.com/office/drawing/2014/main" id="{7D044FF8-5241-489F-A6F2-1C9768D656EA}"/>
            </a:ext>
          </a:extLst>
        </xdr:cNvPr>
        <xdr:cNvSpPr txBox="1"/>
      </xdr:nvSpPr>
      <xdr:spPr>
        <a:xfrm>
          <a:off x="32804100" y="6898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118</xdr:row>
      <xdr:rowOff>0</xdr:rowOff>
    </xdr:from>
    <xdr:ext cx="184731" cy="264560"/>
    <xdr:sp macro="" textlink="">
      <xdr:nvSpPr>
        <xdr:cNvPr id="468" name="TextBox 1">
          <a:extLst>
            <a:ext uri="{FF2B5EF4-FFF2-40B4-BE49-F238E27FC236}">
              <a16:creationId xmlns:a16="http://schemas.microsoft.com/office/drawing/2014/main" id="{73FA13AD-8B7D-42E2-8EA8-644F4F96B5F2}"/>
            </a:ext>
          </a:extLst>
        </xdr:cNvPr>
        <xdr:cNvSpPr txBox="1"/>
      </xdr:nvSpPr>
      <xdr:spPr>
        <a:xfrm>
          <a:off x="32804100" y="17465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118</xdr:row>
      <xdr:rowOff>0</xdr:rowOff>
    </xdr:from>
    <xdr:ext cx="184731" cy="264560"/>
    <xdr:sp macro="" textlink="">
      <xdr:nvSpPr>
        <xdr:cNvPr id="469" name="TextBox 1">
          <a:extLst>
            <a:ext uri="{FF2B5EF4-FFF2-40B4-BE49-F238E27FC236}">
              <a16:creationId xmlns:a16="http://schemas.microsoft.com/office/drawing/2014/main" id="{9DF92ED7-7ACE-41E6-AB3A-6EB1626AE5D3}"/>
            </a:ext>
          </a:extLst>
        </xdr:cNvPr>
        <xdr:cNvSpPr txBox="1"/>
      </xdr:nvSpPr>
      <xdr:spPr>
        <a:xfrm>
          <a:off x="32804100" y="17465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70" name="TextBox 1">
          <a:extLst>
            <a:ext uri="{FF2B5EF4-FFF2-40B4-BE49-F238E27FC236}">
              <a16:creationId xmlns:a16="http://schemas.microsoft.com/office/drawing/2014/main" id="{E5D70F0E-C1DF-4029-82B7-4F75A1256E40}"/>
            </a:ext>
          </a:extLst>
        </xdr:cNvPr>
        <xdr:cNvSpPr txBox="1"/>
      </xdr:nvSpPr>
      <xdr:spPr>
        <a:xfrm>
          <a:off x="3280410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71" name="TextBox 1">
          <a:extLst>
            <a:ext uri="{FF2B5EF4-FFF2-40B4-BE49-F238E27FC236}">
              <a16:creationId xmlns:a16="http://schemas.microsoft.com/office/drawing/2014/main" id="{C2DE0020-B0BB-463B-A73C-7B71F56BA3F1}"/>
            </a:ext>
          </a:extLst>
        </xdr:cNvPr>
        <xdr:cNvSpPr txBox="1"/>
      </xdr:nvSpPr>
      <xdr:spPr>
        <a:xfrm>
          <a:off x="3280410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72" name="TextBox 1">
          <a:extLst>
            <a:ext uri="{FF2B5EF4-FFF2-40B4-BE49-F238E27FC236}">
              <a16:creationId xmlns:a16="http://schemas.microsoft.com/office/drawing/2014/main" id="{C9EF1051-18DA-4C75-941F-780C70FBC83C}"/>
            </a:ext>
          </a:extLst>
        </xdr:cNvPr>
        <xdr:cNvSpPr txBox="1"/>
      </xdr:nvSpPr>
      <xdr:spPr>
        <a:xfrm>
          <a:off x="3280410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73" name="TextBox 1">
          <a:extLst>
            <a:ext uri="{FF2B5EF4-FFF2-40B4-BE49-F238E27FC236}">
              <a16:creationId xmlns:a16="http://schemas.microsoft.com/office/drawing/2014/main" id="{38E33CFD-A5D6-4097-ABCE-C17453A1084E}"/>
            </a:ext>
          </a:extLst>
        </xdr:cNvPr>
        <xdr:cNvSpPr txBox="1"/>
      </xdr:nvSpPr>
      <xdr:spPr>
        <a:xfrm>
          <a:off x="3280410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74" name="TextBox 1">
          <a:extLst>
            <a:ext uri="{FF2B5EF4-FFF2-40B4-BE49-F238E27FC236}">
              <a16:creationId xmlns:a16="http://schemas.microsoft.com/office/drawing/2014/main" id="{60791239-2869-437B-84A3-E26A874D97F1}"/>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103</xdr:row>
      <xdr:rowOff>0</xdr:rowOff>
    </xdr:from>
    <xdr:ext cx="184731" cy="264560"/>
    <xdr:sp macro="" textlink="">
      <xdr:nvSpPr>
        <xdr:cNvPr id="475" name="TextBox 1">
          <a:extLst>
            <a:ext uri="{FF2B5EF4-FFF2-40B4-BE49-F238E27FC236}">
              <a16:creationId xmlns:a16="http://schemas.microsoft.com/office/drawing/2014/main" id="{4BB61F81-848D-4BCC-A7D0-93E154F9DAB5}"/>
            </a:ext>
          </a:extLst>
        </xdr:cNvPr>
        <xdr:cNvSpPr txBox="1"/>
      </xdr:nvSpPr>
      <xdr:spPr>
        <a:xfrm>
          <a:off x="3280410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118</xdr:row>
      <xdr:rowOff>0</xdr:rowOff>
    </xdr:from>
    <xdr:ext cx="184731" cy="264560"/>
    <xdr:sp macro="" textlink="">
      <xdr:nvSpPr>
        <xdr:cNvPr id="476" name="TextBox 1">
          <a:extLst>
            <a:ext uri="{FF2B5EF4-FFF2-40B4-BE49-F238E27FC236}">
              <a16:creationId xmlns:a16="http://schemas.microsoft.com/office/drawing/2014/main" id="{B996E7B5-45F5-4819-969F-FE88296F4945}"/>
            </a:ext>
          </a:extLst>
        </xdr:cNvPr>
        <xdr:cNvSpPr txBox="1"/>
      </xdr:nvSpPr>
      <xdr:spPr>
        <a:xfrm>
          <a:off x="32804100" y="17465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88</xdr:row>
      <xdr:rowOff>0</xdr:rowOff>
    </xdr:from>
    <xdr:ext cx="184731" cy="264560"/>
    <xdr:sp macro="" textlink="">
      <xdr:nvSpPr>
        <xdr:cNvPr id="477" name="TextBox 1">
          <a:extLst>
            <a:ext uri="{FF2B5EF4-FFF2-40B4-BE49-F238E27FC236}">
              <a16:creationId xmlns:a16="http://schemas.microsoft.com/office/drawing/2014/main" id="{E48D58EC-D837-472E-B7BB-F0A7C23375B5}"/>
            </a:ext>
          </a:extLst>
        </xdr:cNvPr>
        <xdr:cNvSpPr txBox="1"/>
      </xdr:nvSpPr>
      <xdr:spPr>
        <a:xfrm>
          <a:off x="3280410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97</xdr:row>
      <xdr:rowOff>0</xdr:rowOff>
    </xdr:from>
    <xdr:ext cx="184731" cy="264560"/>
    <xdr:sp macro="" textlink="">
      <xdr:nvSpPr>
        <xdr:cNvPr id="478" name="TextBox 1">
          <a:extLst>
            <a:ext uri="{FF2B5EF4-FFF2-40B4-BE49-F238E27FC236}">
              <a16:creationId xmlns:a16="http://schemas.microsoft.com/office/drawing/2014/main" id="{614C1DE0-1298-4BDE-8EB2-416C6A89CA9C}"/>
            </a:ext>
          </a:extLst>
        </xdr:cNvPr>
        <xdr:cNvSpPr txBox="1"/>
      </xdr:nvSpPr>
      <xdr:spPr>
        <a:xfrm>
          <a:off x="32804100" y="1404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103</xdr:row>
      <xdr:rowOff>0</xdr:rowOff>
    </xdr:from>
    <xdr:ext cx="184731" cy="264560"/>
    <xdr:sp macro="" textlink="">
      <xdr:nvSpPr>
        <xdr:cNvPr id="479" name="TextBox 1">
          <a:extLst>
            <a:ext uri="{FF2B5EF4-FFF2-40B4-BE49-F238E27FC236}">
              <a16:creationId xmlns:a16="http://schemas.microsoft.com/office/drawing/2014/main" id="{6D684067-2CBF-4AD3-9BD1-42DA9BD70465}"/>
            </a:ext>
          </a:extLst>
        </xdr:cNvPr>
        <xdr:cNvSpPr txBox="1"/>
      </xdr:nvSpPr>
      <xdr:spPr>
        <a:xfrm>
          <a:off x="3280410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103</xdr:row>
      <xdr:rowOff>0</xdr:rowOff>
    </xdr:from>
    <xdr:ext cx="184731" cy="264560"/>
    <xdr:sp macro="" textlink="">
      <xdr:nvSpPr>
        <xdr:cNvPr id="480" name="TextBox 1">
          <a:extLst>
            <a:ext uri="{FF2B5EF4-FFF2-40B4-BE49-F238E27FC236}">
              <a16:creationId xmlns:a16="http://schemas.microsoft.com/office/drawing/2014/main" id="{F210F1FC-86D7-40C8-B81F-017F53074B77}"/>
            </a:ext>
          </a:extLst>
        </xdr:cNvPr>
        <xdr:cNvSpPr txBox="1"/>
      </xdr:nvSpPr>
      <xdr:spPr>
        <a:xfrm>
          <a:off x="3280410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46</xdr:row>
      <xdr:rowOff>0</xdr:rowOff>
    </xdr:from>
    <xdr:ext cx="184731" cy="264560"/>
    <xdr:sp macro="" textlink="">
      <xdr:nvSpPr>
        <xdr:cNvPr id="481" name="TextBox 1">
          <a:extLst>
            <a:ext uri="{FF2B5EF4-FFF2-40B4-BE49-F238E27FC236}">
              <a16:creationId xmlns:a16="http://schemas.microsoft.com/office/drawing/2014/main" id="{55AB8163-65AC-41B2-BC07-F323B1C77CD1}"/>
            </a:ext>
          </a:extLst>
        </xdr:cNvPr>
        <xdr:cNvSpPr txBox="1"/>
      </xdr:nvSpPr>
      <xdr:spPr>
        <a:xfrm>
          <a:off x="32804100" y="6515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79</xdr:row>
      <xdr:rowOff>0</xdr:rowOff>
    </xdr:from>
    <xdr:ext cx="184731" cy="264560"/>
    <xdr:sp macro="" textlink="">
      <xdr:nvSpPr>
        <xdr:cNvPr id="482" name="TextBox 1">
          <a:extLst>
            <a:ext uri="{FF2B5EF4-FFF2-40B4-BE49-F238E27FC236}">
              <a16:creationId xmlns:a16="http://schemas.microsoft.com/office/drawing/2014/main" id="{84A94940-49CF-42A0-B55B-3AD6AC84CBB4}"/>
            </a:ext>
          </a:extLst>
        </xdr:cNvPr>
        <xdr:cNvSpPr txBox="1"/>
      </xdr:nvSpPr>
      <xdr:spPr>
        <a:xfrm>
          <a:off x="32804100" y="105317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119</xdr:row>
      <xdr:rowOff>0</xdr:rowOff>
    </xdr:from>
    <xdr:ext cx="184731" cy="264560"/>
    <xdr:sp macro="" textlink="">
      <xdr:nvSpPr>
        <xdr:cNvPr id="483" name="TextBox 1">
          <a:extLst>
            <a:ext uri="{FF2B5EF4-FFF2-40B4-BE49-F238E27FC236}">
              <a16:creationId xmlns:a16="http://schemas.microsoft.com/office/drawing/2014/main" id="{2F8C4926-6810-43CD-8225-F652F678254F}"/>
            </a:ext>
          </a:extLst>
        </xdr:cNvPr>
        <xdr:cNvSpPr txBox="1"/>
      </xdr:nvSpPr>
      <xdr:spPr>
        <a:xfrm>
          <a:off x="3280410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119</xdr:row>
      <xdr:rowOff>0</xdr:rowOff>
    </xdr:from>
    <xdr:ext cx="184731" cy="264560"/>
    <xdr:sp macro="" textlink="">
      <xdr:nvSpPr>
        <xdr:cNvPr id="484" name="TextBox 1">
          <a:extLst>
            <a:ext uri="{FF2B5EF4-FFF2-40B4-BE49-F238E27FC236}">
              <a16:creationId xmlns:a16="http://schemas.microsoft.com/office/drawing/2014/main" id="{8459B025-A4B7-47B1-A150-5F6D9E9003B6}"/>
            </a:ext>
          </a:extLst>
        </xdr:cNvPr>
        <xdr:cNvSpPr txBox="1"/>
      </xdr:nvSpPr>
      <xdr:spPr>
        <a:xfrm>
          <a:off x="3280410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84</xdr:row>
      <xdr:rowOff>0</xdr:rowOff>
    </xdr:from>
    <xdr:ext cx="184731" cy="264560"/>
    <xdr:sp macro="" textlink="">
      <xdr:nvSpPr>
        <xdr:cNvPr id="485" name="TextBox 1">
          <a:extLst>
            <a:ext uri="{FF2B5EF4-FFF2-40B4-BE49-F238E27FC236}">
              <a16:creationId xmlns:a16="http://schemas.microsoft.com/office/drawing/2014/main" id="{4EC5A501-9C86-44E5-B8C0-7A271C075C36}"/>
            </a:ext>
          </a:extLst>
        </xdr:cNvPr>
        <xdr:cNvSpPr txBox="1"/>
      </xdr:nvSpPr>
      <xdr:spPr>
        <a:xfrm>
          <a:off x="32804100" y="11961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86</xdr:row>
      <xdr:rowOff>0</xdr:rowOff>
    </xdr:from>
    <xdr:ext cx="184731" cy="264560"/>
    <xdr:sp macro="" textlink="">
      <xdr:nvSpPr>
        <xdr:cNvPr id="486" name="TextBox 1">
          <a:extLst>
            <a:ext uri="{FF2B5EF4-FFF2-40B4-BE49-F238E27FC236}">
              <a16:creationId xmlns:a16="http://schemas.microsoft.com/office/drawing/2014/main" id="{7D554B49-70F1-4DB3-B7CD-0C9EF8E375BE}"/>
            </a:ext>
          </a:extLst>
        </xdr:cNvPr>
        <xdr:cNvSpPr txBox="1"/>
      </xdr:nvSpPr>
      <xdr:spPr>
        <a:xfrm>
          <a:off x="32804100" y="12142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86</xdr:row>
      <xdr:rowOff>0</xdr:rowOff>
    </xdr:from>
    <xdr:ext cx="184731" cy="264560"/>
    <xdr:sp macro="" textlink="">
      <xdr:nvSpPr>
        <xdr:cNvPr id="487" name="TextBox 1">
          <a:extLst>
            <a:ext uri="{FF2B5EF4-FFF2-40B4-BE49-F238E27FC236}">
              <a16:creationId xmlns:a16="http://schemas.microsoft.com/office/drawing/2014/main" id="{677C7E2B-9D5E-4A59-9A37-FFFB7EDE6D88}"/>
            </a:ext>
          </a:extLst>
        </xdr:cNvPr>
        <xdr:cNvSpPr txBox="1"/>
      </xdr:nvSpPr>
      <xdr:spPr>
        <a:xfrm>
          <a:off x="32804100" y="12142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88" name="TextBox 1">
          <a:extLst>
            <a:ext uri="{FF2B5EF4-FFF2-40B4-BE49-F238E27FC236}">
              <a16:creationId xmlns:a16="http://schemas.microsoft.com/office/drawing/2014/main" id="{D1A9F6DD-B80D-4934-80B5-0E64ACEAE38B}"/>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89" name="TextBox 1">
          <a:extLst>
            <a:ext uri="{FF2B5EF4-FFF2-40B4-BE49-F238E27FC236}">
              <a16:creationId xmlns:a16="http://schemas.microsoft.com/office/drawing/2014/main" id="{8558F3C9-3BFB-44B8-AD7D-B90181F295AC}"/>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87</xdr:row>
      <xdr:rowOff>0</xdr:rowOff>
    </xdr:from>
    <xdr:ext cx="184731" cy="264560"/>
    <xdr:sp macro="" textlink="">
      <xdr:nvSpPr>
        <xdr:cNvPr id="490" name="TextBox 1">
          <a:extLst>
            <a:ext uri="{FF2B5EF4-FFF2-40B4-BE49-F238E27FC236}">
              <a16:creationId xmlns:a16="http://schemas.microsoft.com/office/drawing/2014/main" id="{8BBED0C0-D29F-4113-8376-B1A01A598BE1}"/>
            </a:ext>
          </a:extLst>
        </xdr:cNvPr>
        <xdr:cNvSpPr txBox="1"/>
      </xdr:nvSpPr>
      <xdr:spPr>
        <a:xfrm>
          <a:off x="32804100" y="12196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87</xdr:row>
      <xdr:rowOff>0</xdr:rowOff>
    </xdr:from>
    <xdr:ext cx="184731" cy="264560"/>
    <xdr:sp macro="" textlink="">
      <xdr:nvSpPr>
        <xdr:cNvPr id="491" name="TextBox 1">
          <a:extLst>
            <a:ext uri="{FF2B5EF4-FFF2-40B4-BE49-F238E27FC236}">
              <a16:creationId xmlns:a16="http://schemas.microsoft.com/office/drawing/2014/main" id="{75D4F22A-08A8-483A-9943-477C8C1C378D}"/>
            </a:ext>
          </a:extLst>
        </xdr:cNvPr>
        <xdr:cNvSpPr txBox="1"/>
      </xdr:nvSpPr>
      <xdr:spPr>
        <a:xfrm>
          <a:off x="32804100" y="12196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92" name="TextBox 1">
          <a:extLst>
            <a:ext uri="{FF2B5EF4-FFF2-40B4-BE49-F238E27FC236}">
              <a16:creationId xmlns:a16="http://schemas.microsoft.com/office/drawing/2014/main" id="{DAF2E4B7-38C5-407D-93E2-D24DB5866B72}"/>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93" name="TextBox 1">
          <a:extLst>
            <a:ext uri="{FF2B5EF4-FFF2-40B4-BE49-F238E27FC236}">
              <a16:creationId xmlns:a16="http://schemas.microsoft.com/office/drawing/2014/main" id="{3A038AC0-3110-425D-A968-A6CEA0438471}"/>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94" name="TextBox 493">
          <a:extLst>
            <a:ext uri="{FF2B5EF4-FFF2-40B4-BE49-F238E27FC236}">
              <a16:creationId xmlns:a16="http://schemas.microsoft.com/office/drawing/2014/main" id="{442D671F-610E-4BB7-A74E-02167A6B9DBA}"/>
            </a:ext>
          </a:extLst>
        </xdr:cNvPr>
        <xdr:cNvSpPr txBox="1"/>
      </xdr:nvSpPr>
      <xdr:spPr>
        <a:xfrm>
          <a:off x="3280410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95" name="TextBox 1">
          <a:extLst>
            <a:ext uri="{FF2B5EF4-FFF2-40B4-BE49-F238E27FC236}">
              <a16:creationId xmlns:a16="http://schemas.microsoft.com/office/drawing/2014/main" id="{88D9B893-9A4C-4235-BFAA-F789ABE462D5}"/>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96" name="TextBox 1">
          <a:extLst>
            <a:ext uri="{FF2B5EF4-FFF2-40B4-BE49-F238E27FC236}">
              <a16:creationId xmlns:a16="http://schemas.microsoft.com/office/drawing/2014/main" id="{B4F800F1-BE4C-4AFB-8177-60EC1C4460C3}"/>
            </a:ext>
          </a:extLst>
        </xdr:cNvPr>
        <xdr:cNvSpPr txBox="1"/>
      </xdr:nvSpPr>
      <xdr:spPr>
        <a:xfrm>
          <a:off x="3280410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97" name="TextBox 1">
          <a:extLst>
            <a:ext uri="{FF2B5EF4-FFF2-40B4-BE49-F238E27FC236}">
              <a16:creationId xmlns:a16="http://schemas.microsoft.com/office/drawing/2014/main" id="{8DA32048-F21C-44E5-A182-FE295C82BF7D}"/>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98" name="TextBox 1">
          <a:extLst>
            <a:ext uri="{FF2B5EF4-FFF2-40B4-BE49-F238E27FC236}">
              <a16:creationId xmlns:a16="http://schemas.microsoft.com/office/drawing/2014/main" id="{A25459FD-4597-4852-B13F-86C28E5352A5}"/>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499" name="TextBox 1">
          <a:extLst>
            <a:ext uri="{FF2B5EF4-FFF2-40B4-BE49-F238E27FC236}">
              <a16:creationId xmlns:a16="http://schemas.microsoft.com/office/drawing/2014/main" id="{41AF17B8-20CC-47EB-B6AF-15DDADC4CFDC}"/>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00" name="TextBox 1">
          <a:extLst>
            <a:ext uri="{FF2B5EF4-FFF2-40B4-BE49-F238E27FC236}">
              <a16:creationId xmlns:a16="http://schemas.microsoft.com/office/drawing/2014/main" id="{7CEE0A5F-6C29-498C-AA05-A4A1C87E913B}"/>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01" name="TextBox 1">
          <a:extLst>
            <a:ext uri="{FF2B5EF4-FFF2-40B4-BE49-F238E27FC236}">
              <a16:creationId xmlns:a16="http://schemas.microsoft.com/office/drawing/2014/main" id="{06AD2ED7-E978-49E5-A866-279896E95EDE}"/>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02" name="TextBox 1">
          <a:extLst>
            <a:ext uri="{FF2B5EF4-FFF2-40B4-BE49-F238E27FC236}">
              <a16:creationId xmlns:a16="http://schemas.microsoft.com/office/drawing/2014/main" id="{DBA43E08-EAC4-48D7-BE55-4F5818556BE7}"/>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03" name="TextBox 1">
          <a:extLst>
            <a:ext uri="{FF2B5EF4-FFF2-40B4-BE49-F238E27FC236}">
              <a16:creationId xmlns:a16="http://schemas.microsoft.com/office/drawing/2014/main" id="{290E2287-4293-44B6-A5C5-DECE72AFDE75}"/>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04" name="TextBox 1">
          <a:extLst>
            <a:ext uri="{FF2B5EF4-FFF2-40B4-BE49-F238E27FC236}">
              <a16:creationId xmlns:a16="http://schemas.microsoft.com/office/drawing/2014/main" id="{C076888F-46B9-4E90-BE68-A911A55AB4DC}"/>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05" name="TextBox 1">
          <a:extLst>
            <a:ext uri="{FF2B5EF4-FFF2-40B4-BE49-F238E27FC236}">
              <a16:creationId xmlns:a16="http://schemas.microsoft.com/office/drawing/2014/main" id="{04DD7D52-F023-4775-B70F-1B78DF8172B1}"/>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06" name="TextBox 1">
          <a:extLst>
            <a:ext uri="{FF2B5EF4-FFF2-40B4-BE49-F238E27FC236}">
              <a16:creationId xmlns:a16="http://schemas.microsoft.com/office/drawing/2014/main" id="{E047B4B4-657B-4B51-B8A8-7805DC0E8ADD}"/>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07" name="TextBox 1">
          <a:extLst>
            <a:ext uri="{FF2B5EF4-FFF2-40B4-BE49-F238E27FC236}">
              <a16:creationId xmlns:a16="http://schemas.microsoft.com/office/drawing/2014/main" id="{10EC39A9-D91E-4C00-A8AD-9E7F1314D75C}"/>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08" name="TextBox 1">
          <a:extLst>
            <a:ext uri="{FF2B5EF4-FFF2-40B4-BE49-F238E27FC236}">
              <a16:creationId xmlns:a16="http://schemas.microsoft.com/office/drawing/2014/main" id="{C7F409FA-240F-459B-9A91-0FF77F1E5D72}"/>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09" name="TextBox 1">
          <a:extLst>
            <a:ext uri="{FF2B5EF4-FFF2-40B4-BE49-F238E27FC236}">
              <a16:creationId xmlns:a16="http://schemas.microsoft.com/office/drawing/2014/main" id="{39D8E2C5-B62E-4BE5-B928-F46D177FAD61}"/>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10" name="TextBox 1">
          <a:extLst>
            <a:ext uri="{FF2B5EF4-FFF2-40B4-BE49-F238E27FC236}">
              <a16:creationId xmlns:a16="http://schemas.microsoft.com/office/drawing/2014/main" id="{9EECB2CD-C40F-499E-91CE-6C1ADB8ABB39}"/>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11" name="TextBox 1">
          <a:extLst>
            <a:ext uri="{FF2B5EF4-FFF2-40B4-BE49-F238E27FC236}">
              <a16:creationId xmlns:a16="http://schemas.microsoft.com/office/drawing/2014/main" id="{D6E280B2-EBA3-45CF-96E9-2CE28F77BF0A}"/>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12" name="TextBox 1">
          <a:extLst>
            <a:ext uri="{FF2B5EF4-FFF2-40B4-BE49-F238E27FC236}">
              <a16:creationId xmlns:a16="http://schemas.microsoft.com/office/drawing/2014/main" id="{5B3DF668-99F5-413D-A81B-6D4D76F874EA}"/>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13" name="TextBox 1">
          <a:extLst>
            <a:ext uri="{FF2B5EF4-FFF2-40B4-BE49-F238E27FC236}">
              <a16:creationId xmlns:a16="http://schemas.microsoft.com/office/drawing/2014/main" id="{D0A407EB-0A84-43CA-8533-50A25D08BAE1}"/>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14" name="TextBox 1">
          <a:extLst>
            <a:ext uri="{FF2B5EF4-FFF2-40B4-BE49-F238E27FC236}">
              <a16:creationId xmlns:a16="http://schemas.microsoft.com/office/drawing/2014/main" id="{0D3A642A-C615-4E9C-BA5E-8C514B609E86}"/>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15" name="TextBox 1">
          <a:extLst>
            <a:ext uri="{FF2B5EF4-FFF2-40B4-BE49-F238E27FC236}">
              <a16:creationId xmlns:a16="http://schemas.microsoft.com/office/drawing/2014/main" id="{63FAF1C6-BB7F-44D4-B2EA-1D58BE76AEDD}"/>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16" name="TextBox 1">
          <a:extLst>
            <a:ext uri="{FF2B5EF4-FFF2-40B4-BE49-F238E27FC236}">
              <a16:creationId xmlns:a16="http://schemas.microsoft.com/office/drawing/2014/main" id="{19A9F769-9745-40C7-B45F-C8A097774B27}"/>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17" name="TextBox 1">
          <a:extLst>
            <a:ext uri="{FF2B5EF4-FFF2-40B4-BE49-F238E27FC236}">
              <a16:creationId xmlns:a16="http://schemas.microsoft.com/office/drawing/2014/main" id="{600889E6-60E2-4342-AB7E-6CF274DBBB82}"/>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18" name="TextBox 1">
          <a:extLst>
            <a:ext uri="{FF2B5EF4-FFF2-40B4-BE49-F238E27FC236}">
              <a16:creationId xmlns:a16="http://schemas.microsoft.com/office/drawing/2014/main" id="{F7F75AAC-26F9-4E5F-AC57-5C9A85DB46E7}"/>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19" name="TextBox 1">
          <a:extLst>
            <a:ext uri="{FF2B5EF4-FFF2-40B4-BE49-F238E27FC236}">
              <a16:creationId xmlns:a16="http://schemas.microsoft.com/office/drawing/2014/main" id="{6113A52F-DF3A-4E58-86BC-A9697C29D782}"/>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20" name="TextBox 1">
          <a:extLst>
            <a:ext uri="{FF2B5EF4-FFF2-40B4-BE49-F238E27FC236}">
              <a16:creationId xmlns:a16="http://schemas.microsoft.com/office/drawing/2014/main" id="{BDEC3DFD-BA8C-4D39-A6AC-64F7D7A95160}"/>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21" name="TextBox 1">
          <a:extLst>
            <a:ext uri="{FF2B5EF4-FFF2-40B4-BE49-F238E27FC236}">
              <a16:creationId xmlns:a16="http://schemas.microsoft.com/office/drawing/2014/main" id="{AA26EB3F-D02E-46F3-8031-4B19C383E9B9}"/>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86</xdr:row>
      <xdr:rowOff>0</xdr:rowOff>
    </xdr:from>
    <xdr:ext cx="184731" cy="264560"/>
    <xdr:sp macro="" textlink="">
      <xdr:nvSpPr>
        <xdr:cNvPr id="522" name="TextBox 1">
          <a:extLst>
            <a:ext uri="{FF2B5EF4-FFF2-40B4-BE49-F238E27FC236}">
              <a16:creationId xmlns:a16="http://schemas.microsoft.com/office/drawing/2014/main" id="{FCB4F487-D28A-446D-A4DF-4E290A958910}"/>
            </a:ext>
          </a:extLst>
        </xdr:cNvPr>
        <xdr:cNvSpPr txBox="1"/>
      </xdr:nvSpPr>
      <xdr:spPr>
        <a:xfrm>
          <a:off x="32804100" y="12142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86</xdr:row>
      <xdr:rowOff>0</xdr:rowOff>
    </xdr:from>
    <xdr:ext cx="184731" cy="264560"/>
    <xdr:sp macro="" textlink="">
      <xdr:nvSpPr>
        <xdr:cNvPr id="523" name="TextBox 1">
          <a:extLst>
            <a:ext uri="{FF2B5EF4-FFF2-40B4-BE49-F238E27FC236}">
              <a16:creationId xmlns:a16="http://schemas.microsoft.com/office/drawing/2014/main" id="{E0F4738E-25AA-4666-AE76-72703C02D4FC}"/>
            </a:ext>
          </a:extLst>
        </xdr:cNvPr>
        <xdr:cNvSpPr txBox="1"/>
      </xdr:nvSpPr>
      <xdr:spPr>
        <a:xfrm>
          <a:off x="32804100" y="12142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87</xdr:row>
      <xdr:rowOff>0</xdr:rowOff>
    </xdr:from>
    <xdr:ext cx="184731" cy="264560"/>
    <xdr:sp macro="" textlink="">
      <xdr:nvSpPr>
        <xdr:cNvPr id="524" name="TextBox 1">
          <a:extLst>
            <a:ext uri="{FF2B5EF4-FFF2-40B4-BE49-F238E27FC236}">
              <a16:creationId xmlns:a16="http://schemas.microsoft.com/office/drawing/2014/main" id="{D05FF189-D550-43AB-AF04-28F20B94EEFC}"/>
            </a:ext>
          </a:extLst>
        </xdr:cNvPr>
        <xdr:cNvSpPr txBox="1"/>
      </xdr:nvSpPr>
      <xdr:spPr>
        <a:xfrm>
          <a:off x="32804100" y="122510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86</xdr:row>
      <xdr:rowOff>0</xdr:rowOff>
    </xdr:from>
    <xdr:ext cx="184731" cy="264560"/>
    <xdr:sp macro="" textlink="">
      <xdr:nvSpPr>
        <xdr:cNvPr id="525" name="TextBox 1">
          <a:extLst>
            <a:ext uri="{FF2B5EF4-FFF2-40B4-BE49-F238E27FC236}">
              <a16:creationId xmlns:a16="http://schemas.microsoft.com/office/drawing/2014/main" id="{3CB14636-4E9C-40C6-B0DD-BA2D5C70580C}"/>
            </a:ext>
          </a:extLst>
        </xdr:cNvPr>
        <xdr:cNvSpPr txBox="1"/>
      </xdr:nvSpPr>
      <xdr:spPr>
        <a:xfrm>
          <a:off x="32804100" y="12142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26" name="TextBox 1">
          <a:extLst>
            <a:ext uri="{FF2B5EF4-FFF2-40B4-BE49-F238E27FC236}">
              <a16:creationId xmlns:a16="http://schemas.microsoft.com/office/drawing/2014/main" id="{CDB4176E-666F-49BA-8D41-FED40138F077}"/>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27" name="TextBox 1">
          <a:extLst>
            <a:ext uri="{FF2B5EF4-FFF2-40B4-BE49-F238E27FC236}">
              <a16:creationId xmlns:a16="http://schemas.microsoft.com/office/drawing/2014/main" id="{CDE45F47-367E-4978-B612-889D2428C7DA}"/>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88</xdr:row>
      <xdr:rowOff>0</xdr:rowOff>
    </xdr:from>
    <xdr:ext cx="184731" cy="264560"/>
    <xdr:sp macro="" textlink="">
      <xdr:nvSpPr>
        <xdr:cNvPr id="528" name="TextBox 1">
          <a:extLst>
            <a:ext uri="{FF2B5EF4-FFF2-40B4-BE49-F238E27FC236}">
              <a16:creationId xmlns:a16="http://schemas.microsoft.com/office/drawing/2014/main" id="{2877BCF2-D9D4-4383-9643-250E9E409A1D}"/>
            </a:ext>
          </a:extLst>
        </xdr:cNvPr>
        <xdr:cNvSpPr txBox="1"/>
      </xdr:nvSpPr>
      <xdr:spPr>
        <a:xfrm>
          <a:off x="3280410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29" name="TextBox 1">
          <a:extLst>
            <a:ext uri="{FF2B5EF4-FFF2-40B4-BE49-F238E27FC236}">
              <a16:creationId xmlns:a16="http://schemas.microsoft.com/office/drawing/2014/main" id="{5897E91A-ED2B-4072-8ED2-84945A26A5D4}"/>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87</xdr:row>
      <xdr:rowOff>0</xdr:rowOff>
    </xdr:from>
    <xdr:ext cx="184731" cy="264560"/>
    <xdr:sp macro="" textlink="">
      <xdr:nvSpPr>
        <xdr:cNvPr id="530" name="TextBox 1">
          <a:extLst>
            <a:ext uri="{FF2B5EF4-FFF2-40B4-BE49-F238E27FC236}">
              <a16:creationId xmlns:a16="http://schemas.microsoft.com/office/drawing/2014/main" id="{9B3A9E7F-D811-47FC-BC19-AB7084D81055}"/>
            </a:ext>
          </a:extLst>
        </xdr:cNvPr>
        <xdr:cNvSpPr txBox="1"/>
      </xdr:nvSpPr>
      <xdr:spPr>
        <a:xfrm>
          <a:off x="32804100" y="12196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97</xdr:row>
      <xdr:rowOff>0</xdr:rowOff>
    </xdr:from>
    <xdr:ext cx="184731" cy="264560"/>
    <xdr:sp macro="" textlink="">
      <xdr:nvSpPr>
        <xdr:cNvPr id="531" name="TextBox 1">
          <a:extLst>
            <a:ext uri="{FF2B5EF4-FFF2-40B4-BE49-F238E27FC236}">
              <a16:creationId xmlns:a16="http://schemas.microsoft.com/office/drawing/2014/main" id="{5A027C93-21EF-4E9D-A21C-3DDC0396AB82}"/>
            </a:ext>
          </a:extLst>
        </xdr:cNvPr>
        <xdr:cNvSpPr txBox="1"/>
      </xdr:nvSpPr>
      <xdr:spPr>
        <a:xfrm>
          <a:off x="32804100" y="1404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32" name="TextBox 1">
          <a:extLst>
            <a:ext uri="{FF2B5EF4-FFF2-40B4-BE49-F238E27FC236}">
              <a16:creationId xmlns:a16="http://schemas.microsoft.com/office/drawing/2014/main" id="{B1051BCB-E4D3-4BA7-890F-BDA7B8800503}"/>
            </a:ext>
          </a:extLst>
        </xdr:cNvPr>
        <xdr:cNvSpPr txBox="1"/>
      </xdr:nvSpPr>
      <xdr:spPr>
        <a:xfrm>
          <a:off x="32804100" y="18955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33" name="TextBox 1">
          <a:extLst>
            <a:ext uri="{FF2B5EF4-FFF2-40B4-BE49-F238E27FC236}">
              <a16:creationId xmlns:a16="http://schemas.microsoft.com/office/drawing/2014/main" id="{FEEE2168-BEA8-474B-9C3A-84B473D8E7A3}"/>
            </a:ext>
          </a:extLst>
        </xdr:cNvPr>
        <xdr:cNvSpPr txBox="1"/>
      </xdr:nvSpPr>
      <xdr:spPr>
        <a:xfrm>
          <a:off x="32804100" y="18955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87</xdr:row>
      <xdr:rowOff>0</xdr:rowOff>
    </xdr:from>
    <xdr:ext cx="184731" cy="264560"/>
    <xdr:sp macro="" textlink="">
      <xdr:nvSpPr>
        <xdr:cNvPr id="534" name="TextBox 1">
          <a:extLst>
            <a:ext uri="{FF2B5EF4-FFF2-40B4-BE49-F238E27FC236}">
              <a16:creationId xmlns:a16="http://schemas.microsoft.com/office/drawing/2014/main" id="{F5F38851-7307-4C27-9EDF-E6D9C11D89DB}"/>
            </a:ext>
          </a:extLst>
        </xdr:cNvPr>
        <xdr:cNvSpPr txBox="1"/>
      </xdr:nvSpPr>
      <xdr:spPr>
        <a:xfrm>
          <a:off x="32804100" y="12196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88</xdr:row>
      <xdr:rowOff>0</xdr:rowOff>
    </xdr:from>
    <xdr:ext cx="184731" cy="264560"/>
    <xdr:sp macro="" textlink="">
      <xdr:nvSpPr>
        <xdr:cNvPr id="535" name="TextBox 1">
          <a:extLst>
            <a:ext uri="{FF2B5EF4-FFF2-40B4-BE49-F238E27FC236}">
              <a16:creationId xmlns:a16="http://schemas.microsoft.com/office/drawing/2014/main" id="{4A418C99-E7FE-48A7-8042-D1A1D67164ED}"/>
            </a:ext>
          </a:extLst>
        </xdr:cNvPr>
        <xdr:cNvSpPr txBox="1"/>
      </xdr:nvSpPr>
      <xdr:spPr>
        <a:xfrm>
          <a:off x="3280410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88</xdr:row>
      <xdr:rowOff>0</xdr:rowOff>
    </xdr:from>
    <xdr:ext cx="184731" cy="264560"/>
    <xdr:sp macro="" textlink="">
      <xdr:nvSpPr>
        <xdr:cNvPr id="536" name="TextBox 1">
          <a:extLst>
            <a:ext uri="{FF2B5EF4-FFF2-40B4-BE49-F238E27FC236}">
              <a16:creationId xmlns:a16="http://schemas.microsoft.com/office/drawing/2014/main" id="{333E98F1-A72A-4225-97C2-8E69951A48A5}"/>
            </a:ext>
          </a:extLst>
        </xdr:cNvPr>
        <xdr:cNvSpPr txBox="1"/>
      </xdr:nvSpPr>
      <xdr:spPr>
        <a:xfrm>
          <a:off x="3280410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46</xdr:row>
      <xdr:rowOff>0</xdr:rowOff>
    </xdr:from>
    <xdr:ext cx="184731" cy="264560"/>
    <xdr:sp macro="" textlink="">
      <xdr:nvSpPr>
        <xdr:cNvPr id="537" name="TextBox 1">
          <a:extLst>
            <a:ext uri="{FF2B5EF4-FFF2-40B4-BE49-F238E27FC236}">
              <a16:creationId xmlns:a16="http://schemas.microsoft.com/office/drawing/2014/main" id="{45470863-4E43-4525-9E3F-8FCE07A8B150}"/>
            </a:ext>
          </a:extLst>
        </xdr:cNvPr>
        <xdr:cNvSpPr txBox="1"/>
      </xdr:nvSpPr>
      <xdr:spPr>
        <a:xfrm>
          <a:off x="32804100" y="6898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46</xdr:row>
      <xdr:rowOff>0</xdr:rowOff>
    </xdr:from>
    <xdr:ext cx="184731" cy="264560"/>
    <xdr:sp macro="" textlink="">
      <xdr:nvSpPr>
        <xdr:cNvPr id="538" name="TextBox 1">
          <a:extLst>
            <a:ext uri="{FF2B5EF4-FFF2-40B4-BE49-F238E27FC236}">
              <a16:creationId xmlns:a16="http://schemas.microsoft.com/office/drawing/2014/main" id="{AF0DBFFF-322D-4613-A556-D0F0D6F93525}"/>
            </a:ext>
          </a:extLst>
        </xdr:cNvPr>
        <xdr:cNvSpPr txBox="1"/>
      </xdr:nvSpPr>
      <xdr:spPr>
        <a:xfrm>
          <a:off x="32804100" y="6898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46</xdr:row>
      <xdr:rowOff>0</xdr:rowOff>
    </xdr:from>
    <xdr:ext cx="184731" cy="264560"/>
    <xdr:sp macro="" textlink="">
      <xdr:nvSpPr>
        <xdr:cNvPr id="539" name="TextBox 1">
          <a:extLst>
            <a:ext uri="{FF2B5EF4-FFF2-40B4-BE49-F238E27FC236}">
              <a16:creationId xmlns:a16="http://schemas.microsoft.com/office/drawing/2014/main" id="{8FC4AAD9-4DD5-47EE-9B8C-66442295BA0E}"/>
            </a:ext>
          </a:extLst>
        </xdr:cNvPr>
        <xdr:cNvSpPr txBox="1"/>
      </xdr:nvSpPr>
      <xdr:spPr>
        <a:xfrm>
          <a:off x="32804100" y="6898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97</xdr:row>
      <xdr:rowOff>0</xdr:rowOff>
    </xdr:from>
    <xdr:ext cx="184731" cy="264560"/>
    <xdr:sp macro="" textlink="">
      <xdr:nvSpPr>
        <xdr:cNvPr id="540" name="TextBox 1">
          <a:extLst>
            <a:ext uri="{FF2B5EF4-FFF2-40B4-BE49-F238E27FC236}">
              <a16:creationId xmlns:a16="http://schemas.microsoft.com/office/drawing/2014/main" id="{BEC3C950-A4E0-421E-BCC6-A39A849FCAC9}"/>
            </a:ext>
          </a:extLst>
        </xdr:cNvPr>
        <xdr:cNvSpPr txBox="1"/>
      </xdr:nvSpPr>
      <xdr:spPr>
        <a:xfrm>
          <a:off x="32804100" y="1404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97</xdr:row>
      <xdr:rowOff>0</xdr:rowOff>
    </xdr:from>
    <xdr:ext cx="184731" cy="264560"/>
    <xdr:sp macro="" textlink="">
      <xdr:nvSpPr>
        <xdr:cNvPr id="541" name="TextBox 1">
          <a:extLst>
            <a:ext uri="{FF2B5EF4-FFF2-40B4-BE49-F238E27FC236}">
              <a16:creationId xmlns:a16="http://schemas.microsoft.com/office/drawing/2014/main" id="{21591AF4-1AB9-452D-892D-AD1C703A97BF}"/>
            </a:ext>
          </a:extLst>
        </xdr:cNvPr>
        <xdr:cNvSpPr txBox="1"/>
      </xdr:nvSpPr>
      <xdr:spPr>
        <a:xfrm>
          <a:off x="32804100" y="1404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102</xdr:row>
      <xdr:rowOff>0</xdr:rowOff>
    </xdr:from>
    <xdr:ext cx="184731" cy="264560"/>
    <xdr:sp macro="" textlink="">
      <xdr:nvSpPr>
        <xdr:cNvPr id="542" name="TextBox 1">
          <a:extLst>
            <a:ext uri="{FF2B5EF4-FFF2-40B4-BE49-F238E27FC236}">
              <a16:creationId xmlns:a16="http://schemas.microsoft.com/office/drawing/2014/main" id="{985FCFCC-7A71-4FFD-A870-27AB838661E5}"/>
            </a:ext>
          </a:extLst>
        </xdr:cNvPr>
        <xdr:cNvSpPr txBox="1"/>
      </xdr:nvSpPr>
      <xdr:spPr>
        <a:xfrm>
          <a:off x="32804100" y="14682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103</xdr:row>
      <xdr:rowOff>0</xdr:rowOff>
    </xdr:from>
    <xdr:ext cx="184731" cy="264560"/>
    <xdr:sp macro="" textlink="">
      <xdr:nvSpPr>
        <xdr:cNvPr id="543" name="TextBox 1">
          <a:extLst>
            <a:ext uri="{FF2B5EF4-FFF2-40B4-BE49-F238E27FC236}">
              <a16:creationId xmlns:a16="http://schemas.microsoft.com/office/drawing/2014/main" id="{813F6C23-9C13-4FF0-B2BB-793F87DE8805}"/>
            </a:ext>
          </a:extLst>
        </xdr:cNvPr>
        <xdr:cNvSpPr txBox="1"/>
      </xdr:nvSpPr>
      <xdr:spPr>
        <a:xfrm>
          <a:off x="3280410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103</xdr:row>
      <xdr:rowOff>0</xdr:rowOff>
    </xdr:from>
    <xdr:ext cx="184731" cy="264560"/>
    <xdr:sp macro="" textlink="">
      <xdr:nvSpPr>
        <xdr:cNvPr id="544" name="TextBox 1">
          <a:extLst>
            <a:ext uri="{FF2B5EF4-FFF2-40B4-BE49-F238E27FC236}">
              <a16:creationId xmlns:a16="http://schemas.microsoft.com/office/drawing/2014/main" id="{2880D28A-BFFC-4997-A78C-7397D4F427F5}"/>
            </a:ext>
          </a:extLst>
        </xdr:cNvPr>
        <xdr:cNvSpPr txBox="1"/>
      </xdr:nvSpPr>
      <xdr:spPr>
        <a:xfrm>
          <a:off x="3280410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103</xdr:row>
      <xdr:rowOff>0</xdr:rowOff>
    </xdr:from>
    <xdr:ext cx="184731" cy="264560"/>
    <xdr:sp macro="" textlink="">
      <xdr:nvSpPr>
        <xdr:cNvPr id="545" name="TextBox 1">
          <a:extLst>
            <a:ext uri="{FF2B5EF4-FFF2-40B4-BE49-F238E27FC236}">
              <a16:creationId xmlns:a16="http://schemas.microsoft.com/office/drawing/2014/main" id="{F6883F72-D42A-4C4B-A68B-45496837FA06}"/>
            </a:ext>
          </a:extLst>
        </xdr:cNvPr>
        <xdr:cNvSpPr txBox="1"/>
      </xdr:nvSpPr>
      <xdr:spPr>
        <a:xfrm>
          <a:off x="3280410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103</xdr:row>
      <xdr:rowOff>0</xdr:rowOff>
    </xdr:from>
    <xdr:ext cx="184731" cy="264560"/>
    <xdr:sp macro="" textlink="">
      <xdr:nvSpPr>
        <xdr:cNvPr id="546" name="TextBox 1">
          <a:extLst>
            <a:ext uri="{FF2B5EF4-FFF2-40B4-BE49-F238E27FC236}">
              <a16:creationId xmlns:a16="http://schemas.microsoft.com/office/drawing/2014/main" id="{42CFE72E-7D3E-4CA9-B9E2-D5178B6C3269}"/>
            </a:ext>
          </a:extLst>
        </xdr:cNvPr>
        <xdr:cNvSpPr txBox="1"/>
      </xdr:nvSpPr>
      <xdr:spPr>
        <a:xfrm>
          <a:off x="3280410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103</xdr:row>
      <xdr:rowOff>0</xdr:rowOff>
    </xdr:from>
    <xdr:ext cx="184731" cy="264560"/>
    <xdr:sp macro="" textlink="">
      <xdr:nvSpPr>
        <xdr:cNvPr id="547" name="TextBox 1">
          <a:extLst>
            <a:ext uri="{FF2B5EF4-FFF2-40B4-BE49-F238E27FC236}">
              <a16:creationId xmlns:a16="http://schemas.microsoft.com/office/drawing/2014/main" id="{73188E6A-E237-4E9C-B9D9-2B08BC5B1842}"/>
            </a:ext>
          </a:extLst>
        </xdr:cNvPr>
        <xdr:cNvSpPr txBox="1"/>
      </xdr:nvSpPr>
      <xdr:spPr>
        <a:xfrm>
          <a:off x="32804100" y="148847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110</xdr:row>
      <xdr:rowOff>0</xdr:rowOff>
    </xdr:from>
    <xdr:ext cx="184731" cy="264560"/>
    <xdr:sp macro="" textlink="">
      <xdr:nvSpPr>
        <xdr:cNvPr id="548" name="TextBox 1">
          <a:extLst>
            <a:ext uri="{FF2B5EF4-FFF2-40B4-BE49-F238E27FC236}">
              <a16:creationId xmlns:a16="http://schemas.microsoft.com/office/drawing/2014/main" id="{E5A5D7DA-C9A7-4066-915B-63F541FF4ECA}"/>
            </a:ext>
          </a:extLst>
        </xdr:cNvPr>
        <xdr:cNvSpPr txBox="1"/>
      </xdr:nvSpPr>
      <xdr:spPr>
        <a:xfrm>
          <a:off x="32804100" y="15520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106</xdr:row>
      <xdr:rowOff>0</xdr:rowOff>
    </xdr:from>
    <xdr:ext cx="184731" cy="264560"/>
    <xdr:sp macro="" textlink="">
      <xdr:nvSpPr>
        <xdr:cNvPr id="549" name="TextBox 1">
          <a:extLst>
            <a:ext uri="{FF2B5EF4-FFF2-40B4-BE49-F238E27FC236}">
              <a16:creationId xmlns:a16="http://schemas.microsoft.com/office/drawing/2014/main" id="{00C02224-4227-476B-9D09-AACB77305760}"/>
            </a:ext>
          </a:extLst>
        </xdr:cNvPr>
        <xdr:cNvSpPr txBox="1"/>
      </xdr:nvSpPr>
      <xdr:spPr>
        <a:xfrm>
          <a:off x="32804100" y="15210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111</xdr:row>
      <xdr:rowOff>0</xdr:rowOff>
    </xdr:from>
    <xdr:ext cx="184731" cy="264560"/>
    <xdr:sp macro="" textlink="">
      <xdr:nvSpPr>
        <xdr:cNvPr id="550" name="TextBox 1">
          <a:extLst>
            <a:ext uri="{FF2B5EF4-FFF2-40B4-BE49-F238E27FC236}">
              <a16:creationId xmlns:a16="http://schemas.microsoft.com/office/drawing/2014/main" id="{2DD2B2FD-EA71-430A-9BB2-7956C8DA353D}"/>
            </a:ext>
          </a:extLst>
        </xdr:cNvPr>
        <xdr:cNvSpPr txBox="1"/>
      </xdr:nvSpPr>
      <xdr:spPr>
        <a:xfrm>
          <a:off x="32804100" y="156486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119</xdr:row>
      <xdr:rowOff>0</xdr:rowOff>
    </xdr:from>
    <xdr:ext cx="184731" cy="264560"/>
    <xdr:sp macro="" textlink="">
      <xdr:nvSpPr>
        <xdr:cNvPr id="551" name="TextBox 1">
          <a:extLst>
            <a:ext uri="{FF2B5EF4-FFF2-40B4-BE49-F238E27FC236}">
              <a16:creationId xmlns:a16="http://schemas.microsoft.com/office/drawing/2014/main" id="{72D7D8C1-415D-43F6-9756-4FFFAD02CFB7}"/>
            </a:ext>
          </a:extLst>
        </xdr:cNvPr>
        <xdr:cNvSpPr txBox="1"/>
      </xdr:nvSpPr>
      <xdr:spPr>
        <a:xfrm>
          <a:off x="3280410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119</xdr:row>
      <xdr:rowOff>0</xdr:rowOff>
    </xdr:from>
    <xdr:ext cx="184731" cy="264560"/>
    <xdr:sp macro="" textlink="">
      <xdr:nvSpPr>
        <xdr:cNvPr id="552" name="TextBox 1">
          <a:extLst>
            <a:ext uri="{FF2B5EF4-FFF2-40B4-BE49-F238E27FC236}">
              <a16:creationId xmlns:a16="http://schemas.microsoft.com/office/drawing/2014/main" id="{27E043BB-2718-4C14-A6A6-DDB7B338BFDD}"/>
            </a:ext>
          </a:extLst>
        </xdr:cNvPr>
        <xdr:cNvSpPr txBox="1"/>
      </xdr:nvSpPr>
      <xdr:spPr>
        <a:xfrm>
          <a:off x="3280410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111</xdr:row>
      <xdr:rowOff>0</xdr:rowOff>
    </xdr:from>
    <xdr:ext cx="184731" cy="264560"/>
    <xdr:sp macro="" textlink="">
      <xdr:nvSpPr>
        <xdr:cNvPr id="553" name="TextBox 1">
          <a:extLst>
            <a:ext uri="{FF2B5EF4-FFF2-40B4-BE49-F238E27FC236}">
              <a16:creationId xmlns:a16="http://schemas.microsoft.com/office/drawing/2014/main" id="{BE6EA2E5-A8D4-4187-AC0D-8A5EA46D841E}"/>
            </a:ext>
          </a:extLst>
        </xdr:cNvPr>
        <xdr:cNvSpPr txBox="1"/>
      </xdr:nvSpPr>
      <xdr:spPr>
        <a:xfrm>
          <a:off x="32804100" y="156486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119</xdr:row>
      <xdr:rowOff>0</xdr:rowOff>
    </xdr:from>
    <xdr:ext cx="184731" cy="264560"/>
    <xdr:sp macro="" textlink="">
      <xdr:nvSpPr>
        <xdr:cNvPr id="554" name="TextBox 1">
          <a:extLst>
            <a:ext uri="{FF2B5EF4-FFF2-40B4-BE49-F238E27FC236}">
              <a16:creationId xmlns:a16="http://schemas.microsoft.com/office/drawing/2014/main" id="{C19FC64F-D89A-43A7-8BAF-F239EB28EDE6}"/>
            </a:ext>
          </a:extLst>
        </xdr:cNvPr>
        <xdr:cNvSpPr txBox="1"/>
      </xdr:nvSpPr>
      <xdr:spPr>
        <a:xfrm>
          <a:off x="3280410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119</xdr:row>
      <xdr:rowOff>0</xdr:rowOff>
    </xdr:from>
    <xdr:ext cx="184731" cy="264560"/>
    <xdr:sp macro="" textlink="">
      <xdr:nvSpPr>
        <xdr:cNvPr id="555" name="TextBox 1">
          <a:extLst>
            <a:ext uri="{FF2B5EF4-FFF2-40B4-BE49-F238E27FC236}">
              <a16:creationId xmlns:a16="http://schemas.microsoft.com/office/drawing/2014/main" id="{82860A82-E466-46D2-AAAB-8BFCD3AC33D3}"/>
            </a:ext>
          </a:extLst>
        </xdr:cNvPr>
        <xdr:cNvSpPr txBox="1"/>
      </xdr:nvSpPr>
      <xdr:spPr>
        <a:xfrm>
          <a:off x="3280410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118</xdr:row>
      <xdr:rowOff>0</xdr:rowOff>
    </xdr:from>
    <xdr:ext cx="184731" cy="264560"/>
    <xdr:sp macro="" textlink="">
      <xdr:nvSpPr>
        <xdr:cNvPr id="556" name="TextBox 1">
          <a:extLst>
            <a:ext uri="{FF2B5EF4-FFF2-40B4-BE49-F238E27FC236}">
              <a16:creationId xmlns:a16="http://schemas.microsoft.com/office/drawing/2014/main" id="{014F826B-39F4-47C6-87AF-D2AF4351B345}"/>
            </a:ext>
          </a:extLst>
        </xdr:cNvPr>
        <xdr:cNvSpPr txBox="1"/>
      </xdr:nvSpPr>
      <xdr:spPr>
        <a:xfrm>
          <a:off x="32804100" y="17465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119</xdr:row>
      <xdr:rowOff>0</xdr:rowOff>
    </xdr:from>
    <xdr:ext cx="184731" cy="264560"/>
    <xdr:sp macro="" textlink="">
      <xdr:nvSpPr>
        <xdr:cNvPr id="557" name="TextBox 1">
          <a:extLst>
            <a:ext uri="{FF2B5EF4-FFF2-40B4-BE49-F238E27FC236}">
              <a16:creationId xmlns:a16="http://schemas.microsoft.com/office/drawing/2014/main" id="{0B64AC52-1124-4C98-B876-CE435D5636CF}"/>
            </a:ext>
          </a:extLst>
        </xdr:cNvPr>
        <xdr:cNvSpPr txBox="1"/>
      </xdr:nvSpPr>
      <xdr:spPr>
        <a:xfrm>
          <a:off x="3280410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119</xdr:row>
      <xdr:rowOff>0</xdr:rowOff>
    </xdr:from>
    <xdr:ext cx="184731" cy="264560"/>
    <xdr:sp macro="" textlink="">
      <xdr:nvSpPr>
        <xdr:cNvPr id="558" name="TextBox 1">
          <a:extLst>
            <a:ext uri="{FF2B5EF4-FFF2-40B4-BE49-F238E27FC236}">
              <a16:creationId xmlns:a16="http://schemas.microsoft.com/office/drawing/2014/main" id="{2F3FA819-8789-4541-B769-6F2F1053804D}"/>
            </a:ext>
          </a:extLst>
        </xdr:cNvPr>
        <xdr:cNvSpPr txBox="1"/>
      </xdr:nvSpPr>
      <xdr:spPr>
        <a:xfrm>
          <a:off x="3280410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119</xdr:row>
      <xdr:rowOff>0</xdr:rowOff>
    </xdr:from>
    <xdr:ext cx="184731" cy="264560"/>
    <xdr:sp macro="" textlink="">
      <xdr:nvSpPr>
        <xdr:cNvPr id="559" name="TextBox 1">
          <a:extLst>
            <a:ext uri="{FF2B5EF4-FFF2-40B4-BE49-F238E27FC236}">
              <a16:creationId xmlns:a16="http://schemas.microsoft.com/office/drawing/2014/main" id="{7C7605A0-03FF-4458-B04C-D8CD616CF63D}"/>
            </a:ext>
          </a:extLst>
        </xdr:cNvPr>
        <xdr:cNvSpPr txBox="1"/>
      </xdr:nvSpPr>
      <xdr:spPr>
        <a:xfrm>
          <a:off x="3280410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119</xdr:row>
      <xdr:rowOff>0</xdr:rowOff>
    </xdr:from>
    <xdr:ext cx="184731" cy="264560"/>
    <xdr:sp macro="" textlink="">
      <xdr:nvSpPr>
        <xdr:cNvPr id="560" name="TextBox 1">
          <a:extLst>
            <a:ext uri="{FF2B5EF4-FFF2-40B4-BE49-F238E27FC236}">
              <a16:creationId xmlns:a16="http://schemas.microsoft.com/office/drawing/2014/main" id="{DDA9F127-EC39-4BEC-A07B-0F46BB113330}"/>
            </a:ext>
          </a:extLst>
        </xdr:cNvPr>
        <xdr:cNvSpPr txBox="1"/>
      </xdr:nvSpPr>
      <xdr:spPr>
        <a:xfrm>
          <a:off x="3280410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119</xdr:row>
      <xdr:rowOff>0</xdr:rowOff>
    </xdr:from>
    <xdr:ext cx="184731" cy="264560"/>
    <xdr:sp macro="" textlink="">
      <xdr:nvSpPr>
        <xdr:cNvPr id="561" name="TextBox 1">
          <a:extLst>
            <a:ext uri="{FF2B5EF4-FFF2-40B4-BE49-F238E27FC236}">
              <a16:creationId xmlns:a16="http://schemas.microsoft.com/office/drawing/2014/main" id="{E74D3964-734D-448F-AC0C-0BA80F8AE83B}"/>
            </a:ext>
          </a:extLst>
        </xdr:cNvPr>
        <xdr:cNvSpPr txBox="1"/>
      </xdr:nvSpPr>
      <xdr:spPr>
        <a:xfrm>
          <a:off x="3280410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103</xdr:row>
      <xdr:rowOff>0</xdr:rowOff>
    </xdr:from>
    <xdr:ext cx="184731" cy="264560"/>
    <xdr:sp macro="" textlink="">
      <xdr:nvSpPr>
        <xdr:cNvPr id="562" name="TextBox 1">
          <a:extLst>
            <a:ext uri="{FF2B5EF4-FFF2-40B4-BE49-F238E27FC236}">
              <a16:creationId xmlns:a16="http://schemas.microsoft.com/office/drawing/2014/main" id="{85C9A36A-6414-487D-9A4B-9A95A6AAAFFF}"/>
            </a:ext>
          </a:extLst>
        </xdr:cNvPr>
        <xdr:cNvSpPr txBox="1"/>
      </xdr:nvSpPr>
      <xdr:spPr>
        <a:xfrm>
          <a:off x="3280410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46</xdr:row>
      <xdr:rowOff>0</xdr:rowOff>
    </xdr:from>
    <xdr:ext cx="184731" cy="264560"/>
    <xdr:sp macro="" textlink="">
      <xdr:nvSpPr>
        <xdr:cNvPr id="563" name="TextBox 1">
          <a:extLst>
            <a:ext uri="{FF2B5EF4-FFF2-40B4-BE49-F238E27FC236}">
              <a16:creationId xmlns:a16="http://schemas.microsoft.com/office/drawing/2014/main" id="{F241221D-C166-414B-B9BF-4A9287DDF708}"/>
            </a:ext>
          </a:extLst>
        </xdr:cNvPr>
        <xdr:cNvSpPr txBox="1"/>
      </xdr:nvSpPr>
      <xdr:spPr>
        <a:xfrm>
          <a:off x="32804100" y="6898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118</xdr:row>
      <xdr:rowOff>0</xdr:rowOff>
    </xdr:from>
    <xdr:ext cx="184731" cy="264560"/>
    <xdr:sp macro="" textlink="">
      <xdr:nvSpPr>
        <xdr:cNvPr id="564" name="TextBox 1">
          <a:extLst>
            <a:ext uri="{FF2B5EF4-FFF2-40B4-BE49-F238E27FC236}">
              <a16:creationId xmlns:a16="http://schemas.microsoft.com/office/drawing/2014/main" id="{5789B376-48B3-4029-BF74-D3B0174B3454}"/>
            </a:ext>
          </a:extLst>
        </xdr:cNvPr>
        <xdr:cNvSpPr txBox="1"/>
      </xdr:nvSpPr>
      <xdr:spPr>
        <a:xfrm>
          <a:off x="32804100" y="17465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118</xdr:row>
      <xdr:rowOff>0</xdr:rowOff>
    </xdr:from>
    <xdr:ext cx="184731" cy="264560"/>
    <xdr:sp macro="" textlink="">
      <xdr:nvSpPr>
        <xdr:cNvPr id="565" name="TextBox 1">
          <a:extLst>
            <a:ext uri="{FF2B5EF4-FFF2-40B4-BE49-F238E27FC236}">
              <a16:creationId xmlns:a16="http://schemas.microsoft.com/office/drawing/2014/main" id="{FF5FAAE7-03FD-47E4-9B3B-04DB517C8C67}"/>
            </a:ext>
          </a:extLst>
        </xdr:cNvPr>
        <xdr:cNvSpPr txBox="1"/>
      </xdr:nvSpPr>
      <xdr:spPr>
        <a:xfrm>
          <a:off x="32804100" y="17465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66" name="TextBox 1">
          <a:extLst>
            <a:ext uri="{FF2B5EF4-FFF2-40B4-BE49-F238E27FC236}">
              <a16:creationId xmlns:a16="http://schemas.microsoft.com/office/drawing/2014/main" id="{1809F929-7DEC-4EAD-A961-654B8EDB5B61}"/>
            </a:ext>
          </a:extLst>
        </xdr:cNvPr>
        <xdr:cNvSpPr txBox="1"/>
      </xdr:nvSpPr>
      <xdr:spPr>
        <a:xfrm>
          <a:off x="3280410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67" name="TextBox 1">
          <a:extLst>
            <a:ext uri="{FF2B5EF4-FFF2-40B4-BE49-F238E27FC236}">
              <a16:creationId xmlns:a16="http://schemas.microsoft.com/office/drawing/2014/main" id="{1BF4E6E9-2A9B-4392-A066-1AFC111FBB8E}"/>
            </a:ext>
          </a:extLst>
        </xdr:cNvPr>
        <xdr:cNvSpPr txBox="1"/>
      </xdr:nvSpPr>
      <xdr:spPr>
        <a:xfrm>
          <a:off x="3280410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68" name="TextBox 1">
          <a:extLst>
            <a:ext uri="{FF2B5EF4-FFF2-40B4-BE49-F238E27FC236}">
              <a16:creationId xmlns:a16="http://schemas.microsoft.com/office/drawing/2014/main" id="{930F4F4F-35CC-4CA3-87BC-E0ABE87F5BFF}"/>
            </a:ext>
          </a:extLst>
        </xdr:cNvPr>
        <xdr:cNvSpPr txBox="1"/>
      </xdr:nvSpPr>
      <xdr:spPr>
        <a:xfrm>
          <a:off x="3280410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69" name="TextBox 1">
          <a:extLst>
            <a:ext uri="{FF2B5EF4-FFF2-40B4-BE49-F238E27FC236}">
              <a16:creationId xmlns:a16="http://schemas.microsoft.com/office/drawing/2014/main" id="{64A1ACA6-1680-4154-A993-A9A4EE2352A5}"/>
            </a:ext>
          </a:extLst>
        </xdr:cNvPr>
        <xdr:cNvSpPr txBox="1"/>
      </xdr:nvSpPr>
      <xdr:spPr>
        <a:xfrm>
          <a:off x="3280410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70" name="TextBox 1">
          <a:extLst>
            <a:ext uri="{FF2B5EF4-FFF2-40B4-BE49-F238E27FC236}">
              <a16:creationId xmlns:a16="http://schemas.microsoft.com/office/drawing/2014/main" id="{4B8785FC-58A4-4117-9A00-8B589725A2BB}"/>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103</xdr:row>
      <xdr:rowOff>0</xdr:rowOff>
    </xdr:from>
    <xdr:ext cx="184731" cy="264560"/>
    <xdr:sp macro="" textlink="">
      <xdr:nvSpPr>
        <xdr:cNvPr id="571" name="TextBox 1">
          <a:extLst>
            <a:ext uri="{FF2B5EF4-FFF2-40B4-BE49-F238E27FC236}">
              <a16:creationId xmlns:a16="http://schemas.microsoft.com/office/drawing/2014/main" id="{8268A665-8B89-449C-A510-2FBE329818A2}"/>
            </a:ext>
          </a:extLst>
        </xdr:cNvPr>
        <xdr:cNvSpPr txBox="1"/>
      </xdr:nvSpPr>
      <xdr:spPr>
        <a:xfrm>
          <a:off x="3280410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118</xdr:row>
      <xdr:rowOff>0</xdr:rowOff>
    </xdr:from>
    <xdr:ext cx="184731" cy="264560"/>
    <xdr:sp macro="" textlink="">
      <xdr:nvSpPr>
        <xdr:cNvPr id="572" name="TextBox 1">
          <a:extLst>
            <a:ext uri="{FF2B5EF4-FFF2-40B4-BE49-F238E27FC236}">
              <a16:creationId xmlns:a16="http://schemas.microsoft.com/office/drawing/2014/main" id="{603A744A-65B7-41AC-A5A3-9243CB5AD09F}"/>
            </a:ext>
          </a:extLst>
        </xdr:cNvPr>
        <xdr:cNvSpPr txBox="1"/>
      </xdr:nvSpPr>
      <xdr:spPr>
        <a:xfrm>
          <a:off x="32804100" y="17465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88</xdr:row>
      <xdr:rowOff>0</xdr:rowOff>
    </xdr:from>
    <xdr:ext cx="184731" cy="264560"/>
    <xdr:sp macro="" textlink="">
      <xdr:nvSpPr>
        <xdr:cNvPr id="573" name="TextBox 1">
          <a:extLst>
            <a:ext uri="{FF2B5EF4-FFF2-40B4-BE49-F238E27FC236}">
              <a16:creationId xmlns:a16="http://schemas.microsoft.com/office/drawing/2014/main" id="{B0D8BE3D-4C34-4921-A2A6-2021D162A755}"/>
            </a:ext>
          </a:extLst>
        </xdr:cNvPr>
        <xdr:cNvSpPr txBox="1"/>
      </xdr:nvSpPr>
      <xdr:spPr>
        <a:xfrm>
          <a:off x="3280410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97</xdr:row>
      <xdr:rowOff>0</xdr:rowOff>
    </xdr:from>
    <xdr:ext cx="184731" cy="264560"/>
    <xdr:sp macro="" textlink="">
      <xdr:nvSpPr>
        <xdr:cNvPr id="574" name="TextBox 1">
          <a:extLst>
            <a:ext uri="{FF2B5EF4-FFF2-40B4-BE49-F238E27FC236}">
              <a16:creationId xmlns:a16="http://schemas.microsoft.com/office/drawing/2014/main" id="{0DA10D38-C08E-4D4E-8B99-FA6C0A7F7762}"/>
            </a:ext>
          </a:extLst>
        </xdr:cNvPr>
        <xdr:cNvSpPr txBox="1"/>
      </xdr:nvSpPr>
      <xdr:spPr>
        <a:xfrm>
          <a:off x="32804100" y="1404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103</xdr:row>
      <xdr:rowOff>0</xdr:rowOff>
    </xdr:from>
    <xdr:ext cx="184731" cy="264560"/>
    <xdr:sp macro="" textlink="">
      <xdr:nvSpPr>
        <xdr:cNvPr id="575" name="TextBox 1">
          <a:extLst>
            <a:ext uri="{FF2B5EF4-FFF2-40B4-BE49-F238E27FC236}">
              <a16:creationId xmlns:a16="http://schemas.microsoft.com/office/drawing/2014/main" id="{82CD37EB-9D29-4F99-8374-86A507FE1882}"/>
            </a:ext>
          </a:extLst>
        </xdr:cNvPr>
        <xdr:cNvSpPr txBox="1"/>
      </xdr:nvSpPr>
      <xdr:spPr>
        <a:xfrm>
          <a:off x="3280410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103</xdr:row>
      <xdr:rowOff>0</xdr:rowOff>
    </xdr:from>
    <xdr:ext cx="184731" cy="264560"/>
    <xdr:sp macro="" textlink="">
      <xdr:nvSpPr>
        <xdr:cNvPr id="576" name="TextBox 1">
          <a:extLst>
            <a:ext uri="{FF2B5EF4-FFF2-40B4-BE49-F238E27FC236}">
              <a16:creationId xmlns:a16="http://schemas.microsoft.com/office/drawing/2014/main" id="{CCA3A0A7-EBF3-45CC-B3C0-893AEE052972}"/>
            </a:ext>
          </a:extLst>
        </xdr:cNvPr>
        <xdr:cNvSpPr txBox="1"/>
      </xdr:nvSpPr>
      <xdr:spPr>
        <a:xfrm>
          <a:off x="3280410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46</xdr:row>
      <xdr:rowOff>0</xdr:rowOff>
    </xdr:from>
    <xdr:ext cx="184731" cy="264560"/>
    <xdr:sp macro="" textlink="">
      <xdr:nvSpPr>
        <xdr:cNvPr id="577" name="TextBox 1">
          <a:extLst>
            <a:ext uri="{FF2B5EF4-FFF2-40B4-BE49-F238E27FC236}">
              <a16:creationId xmlns:a16="http://schemas.microsoft.com/office/drawing/2014/main" id="{832B3DAA-9A61-45BF-BB93-A6D53BE05F8E}"/>
            </a:ext>
          </a:extLst>
        </xdr:cNvPr>
        <xdr:cNvSpPr txBox="1"/>
      </xdr:nvSpPr>
      <xdr:spPr>
        <a:xfrm>
          <a:off x="32804100" y="6515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79</xdr:row>
      <xdr:rowOff>0</xdr:rowOff>
    </xdr:from>
    <xdr:ext cx="184731" cy="264560"/>
    <xdr:sp macro="" textlink="">
      <xdr:nvSpPr>
        <xdr:cNvPr id="578" name="TextBox 1">
          <a:extLst>
            <a:ext uri="{FF2B5EF4-FFF2-40B4-BE49-F238E27FC236}">
              <a16:creationId xmlns:a16="http://schemas.microsoft.com/office/drawing/2014/main" id="{628C2532-D137-44F3-A711-72906008B3B0}"/>
            </a:ext>
          </a:extLst>
        </xdr:cNvPr>
        <xdr:cNvSpPr txBox="1"/>
      </xdr:nvSpPr>
      <xdr:spPr>
        <a:xfrm>
          <a:off x="32804100" y="105317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119</xdr:row>
      <xdr:rowOff>0</xdr:rowOff>
    </xdr:from>
    <xdr:ext cx="184731" cy="264560"/>
    <xdr:sp macro="" textlink="">
      <xdr:nvSpPr>
        <xdr:cNvPr id="579" name="TextBox 1">
          <a:extLst>
            <a:ext uri="{FF2B5EF4-FFF2-40B4-BE49-F238E27FC236}">
              <a16:creationId xmlns:a16="http://schemas.microsoft.com/office/drawing/2014/main" id="{59B7DFA2-1EFC-4210-A2DA-038133B4C1C9}"/>
            </a:ext>
          </a:extLst>
        </xdr:cNvPr>
        <xdr:cNvSpPr txBox="1"/>
      </xdr:nvSpPr>
      <xdr:spPr>
        <a:xfrm>
          <a:off x="3280410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119</xdr:row>
      <xdr:rowOff>0</xdr:rowOff>
    </xdr:from>
    <xdr:ext cx="184731" cy="264560"/>
    <xdr:sp macro="" textlink="">
      <xdr:nvSpPr>
        <xdr:cNvPr id="580" name="TextBox 1">
          <a:extLst>
            <a:ext uri="{FF2B5EF4-FFF2-40B4-BE49-F238E27FC236}">
              <a16:creationId xmlns:a16="http://schemas.microsoft.com/office/drawing/2014/main" id="{FF04DC69-5F2E-4315-887B-3DE532FA50B7}"/>
            </a:ext>
          </a:extLst>
        </xdr:cNvPr>
        <xdr:cNvSpPr txBox="1"/>
      </xdr:nvSpPr>
      <xdr:spPr>
        <a:xfrm>
          <a:off x="3280410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84</xdr:row>
      <xdr:rowOff>0</xdr:rowOff>
    </xdr:from>
    <xdr:ext cx="184731" cy="264560"/>
    <xdr:sp macro="" textlink="">
      <xdr:nvSpPr>
        <xdr:cNvPr id="581" name="TextBox 1">
          <a:extLst>
            <a:ext uri="{FF2B5EF4-FFF2-40B4-BE49-F238E27FC236}">
              <a16:creationId xmlns:a16="http://schemas.microsoft.com/office/drawing/2014/main" id="{F770B13A-1835-4EEF-9CD5-F531E411E6EC}"/>
            </a:ext>
          </a:extLst>
        </xdr:cNvPr>
        <xdr:cNvSpPr txBox="1"/>
      </xdr:nvSpPr>
      <xdr:spPr>
        <a:xfrm>
          <a:off x="32804100" y="11961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86</xdr:row>
      <xdr:rowOff>0</xdr:rowOff>
    </xdr:from>
    <xdr:ext cx="184731" cy="264560"/>
    <xdr:sp macro="" textlink="">
      <xdr:nvSpPr>
        <xdr:cNvPr id="582" name="TextBox 1">
          <a:extLst>
            <a:ext uri="{FF2B5EF4-FFF2-40B4-BE49-F238E27FC236}">
              <a16:creationId xmlns:a16="http://schemas.microsoft.com/office/drawing/2014/main" id="{37BB1541-38D6-4B8B-8DFD-DAC2CA28BB01}"/>
            </a:ext>
          </a:extLst>
        </xdr:cNvPr>
        <xdr:cNvSpPr txBox="1"/>
      </xdr:nvSpPr>
      <xdr:spPr>
        <a:xfrm>
          <a:off x="32804100" y="12142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86</xdr:row>
      <xdr:rowOff>0</xdr:rowOff>
    </xdr:from>
    <xdr:ext cx="184731" cy="264560"/>
    <xdr:sp macro="" textlink="">
      <xdr:nvSpPr>
        <xdr:cNvPr id="583" name="TextBox 1">
          <a:extLst>
            <a:ext uri="{FF2B5EF4-FFF2-40B4-BE49-F238E27FC236}">
              <a16:creationId xmlns:a16="http://schemas.microsoft.com/office/drawing/2014/main" id="{9CFE1DBD-D772-4BE1-8359-0DCF81AF3DF1}"/>
            </a:ext>
          </a:extLst>
        </xdr:cNvPr>
        <xdr:cNvSpPr txBox="1"/>
      </xdr:nvSpPr>
      <xdr:spPr>
        <a:xfrm>
          <a:off x="32804100" y="12142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84" name="TextBox 1">
          <a:extLst>
            <a:ext uri="{FF2B5EF4-FFF2-40B4-BE49-F238E27FC236}">
              <a16:creationId xmlns:a16="http://schemas.microsoft.com/office/drawing/2014/main" id="{E06E4B30-1C10-4826-A68E-03C1EC48FD9D}"/>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85" name="TextBox 1">
          <a:extLst>
            <a:ext uri="{FF2B5EF4-FFF2-40B4-BE49-F238E27FC236}">
              <a16:creationId xmlns:a16="http://schemas.microsoft.com/office/drawing/2014/main" id="{3C4EAA54-AF00-4859-989A-DB7A235BC38D}"/>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87</xdr:row>
      <xdr:rowOff>0</xdr:rowOff>
    </xdr:from>
    <xdr:ext cx="184731" cy="264560"/>
    <xdr:sp macro="" textlink="">
      <xdr:nvSpPr>
        <xdr:cNvPr id="586" name="TextBox 1">
          <a:extLst>
            <a:ext uri="{FF2B5EF4-FFF2-40B4-BE49-F238E27FC236}">
              <a16:creationId xmlns:a16="http://schemas.microsoft.com/office/drawing/2014/main" id="{977AB277-0F73-4691-B690-632B852BDC49}"/>
            </a:ext>
          </a:extLst>
        </xdr:cNvPr>
        <xdr:cNvSpPr txBox="1"/>
      </xdr:nvSpPr>
      <xdr:spPr>
        <a:xfrm>
          <a:off x="32804100" y="12196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87</xdr:row>
      <xdr:rowOff>0</xdr:rowOff>
    </xdr:from>
    <xdr:ext cx="184731" cy="264560"/>
    <xdr:sp macro="" textlink="">
      <xdr:nvSpPr>
        <xdr:cNvPr id="587" name="TextBox 1">
          <a:extLst>
            <a:ext uri="{FF2B5EF4-FFF2-40B4-BE49-F238E27FC236}">
              <a16:creationId xmlns:a16="http://schemas.microsoft.com/office/drawing/2014/main" id="{E0878030-E429-45B6-9888-316B3076B0F1}"/>
            </a:ext>
          </a:extLst>
        </xdr:cNvPr>
        <xdr:cNvSpPr txBox="1"/>
      </xdr:nvSpPr>
      <xdr:spPr>
        <a:xfrm>
          <a:off x="32804100" y="12196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88" name="TextBox 1">
          <a:extLst>
            <a:ext uri="{FF2B5EF4-FFF2-40B4-BE49-F238E27FC236}">
              <a16:creationId xmlns:a16="http://schemas.microsoft.com/office/drawing/2014/main" id="{733B096E-3402-4386-8EAF-CADA690EE70E}"/>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89" name="TextBox 1">
          <a:extLst>
            <a:ext uri="{FF2B5EF4-FFF2-40B4-BE49-F238E27FC236}">
              <a16:creationId xmlns:a16="http://schemas.microsoft.com/office/drawing/2014/main" id="{C1324E22-52F6-4F74-A76D-63ED5E3767F4}"/>
            </a:ext>
          </a:extLst>
        </xdr:cNvPr>
        <xdr:cNvSpPr txBox="1"/>
      </xdr:nvSpPr>
      <xdr:spPr>
        <a:xfrm>
          <a:off x="3280410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84</xdr:row>
      <xdr:rowOff>0</xdr:rowOff>
    </xdr:from>
    <xdr:ext cx="184731" cy="264560"/>
    <xdr:sp macro="" textlink="">
      <xdr:nvSpPr>
        <xdr:cNvPr id="590" name="TextBox 1">
          <a:extLst>
            <a:ext uri="{FF2B5EF4-FFF2-40B4-BE49-F238E27FC236}">
              <a16:creationId xmlns:a16="http://schemas.microsoft.com/office/drawing/2014/main" id="{9639B672-5CC4-4F29-BF4E-13480299D53C}"/>
            </a:ext>
          </a:extLst>
        </xdr:cNvPr>
        <xdr:cNvSpPr txBox="1"/>
      </xdr:nvSpPr>
      <xdr:spPr>
        <a:xfrm>
          <a:off x="32804100" y="11961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84</xdr:row>
      <xdr:rowOff>0</xdr:rowOff>
    </xdr:from>
    <xdr:ext cx="184731" cy="264560"/>
    <xdr:sp macro="" textlink="">
      <xdr:nvSpPr>
        <xdr:cNvPr id="591" name="TextBox 1">
          <a:extLst>
            <a:ext uri="{FF2B5EF4-FFF2-40B4-BE49-F238E27FC236}">
              <a16:creationId xmlns:a16="http://schemas.microsoft.com/office/drawing/2014/main" id="{A58E9878-AFFC-4DC9-8CD5-8E3F2D437C2D}"/>
            </a:ext>
          </a:extLst>
        </xdr:cNvPr>
        <xdr:cNvSpPr txBox="1"/>
      </xdr:nvSpPr>
      <xdr:spPr>
        <a:xfrm>
          <a:off x="32804100" y="11961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84</xdr:row>
      <xdr:rowOff>0</xdr:rowOff>
    </xdr:from>
    <xdr:ext cx="184731" cy="264560"/>
    <xdr:sp macro="" textlink="">
      <xdr:nvSpPr>
        <xdr:cNvPr id="592" name="TextBox 1">
          <a:extLst>
            <a:ext uri="{FF2B5EF4-FFF2-40B4-BE49-F238E27FC236}">
              <a16:creationId xmlns:a16="http://schemas.microsoft.com/office/drawing/2014/main" id="{872C53B0-0326-41D1-878F-B66061356691}"/>
            </a:ext>
          </a:extLst>
        </xdr:cNvPr>
        <xdr:cNvSpPr txBox="1"/>
      </xdr:nvSpPr>
      <xdr:spPr>
        <a:xfrm>
          <a:off x="32804100" y="11961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93" name="TextBox 1">
          <a:extLst>
            <a:ext uri="{FF2B5EF4-FFF2-40B4-BE49-F238E27FC236}">
              <a16:creationId xmlns:a16="http://schemas.microsoft.com/office/drawing/2014/main" id="{177D248A-4017-4CD3-A6FC-396E4B080E5A}"/>
            </a:ext>
          </a:extLst>
        </xdr:cNvPr>
        <xdr:cNvSpPr txBox="1"/>
      </xdr:nvSpPr>
      <xdr:spPr>
        <a:xfrm>
          <a:off x="32804100" y="18955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94" name="TextBox 1">
          <a:extLst>
            <a:ext uri="{FF2B5EF4-FFF2-40B4-BE49-F238E27FC236}">
              <a16:creationId xmlns:a16="http://schemas.microsoft.com/office/drawing/2014/main" id="{F6B67124-76FD-4309-837F-208159BDAF01}"/>
            </a:ext>
          </a:extLst>
        </xdr:cNvPr>
        <xdr:cNvSpPr txBox="1"/>
      </xdr:nvSpPr>
      <xdr:spPr>
        <a:xfrm>
          <a:off x="32804100" y="18955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95" name="TextBox 1">
          <a:extLst>
            <a:ext uri="{FF2B5EF4-FFF2-40B4-BE49-F238E27FC236}">
              <a16:creationId xmlns:a16="http://schemas.microsoft.com/office/drawing/2014/main" id="{D17B0BB7-9EE9-4AD1-8C3B-4A5DEF49C0F4}"/>
            </a:ext>
          </a:extLst>
        </xdr:cNvPr>
        <xdr:cNvSpPr txBox="1"/>
      </xdr:nvSpPr>
      <xdr:spPr>
        <a:xfrm>
          <a:off x="32804100" y="18955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96" name="TextBox 1">
          <a:extLst>
            <a:ext uri="{FF2B5EF4-FFF2-40B4-BE49-F238E27FC236}">
              <a16:creationId xmlns:a16="http://schemas.microsoft.com/office/drawing/2014/main" id="{B216F180-5757-4FEA-B185-774CED61403A}"/>
            </a:ext>
          </a:extLst>
        </xdr:cNvPr>
        <xdr:cNvSpPr txBox="1"/>
      </xdr:nvSpPr>
      <xdr:spPr>
        <a:xfrm>
          <a:off x="32804100" y="18955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97" name="TextBox 1">
          <a:extLst>
            <a:ext uri="{FF2B5EF4-FFF2-40B4-BE49-F238E27FC236}">
              <a16:creationId xmlns:a16="http://schemas.microsoft.com/office/drawing/2014/main" id="{9B9560AD-C256-49D4-BE83-6DA1FBFF19FA}"/>
            </a:ext>
          </a:extLst>
        </xdr:cNvPr>
        <xdr:cNvSpPr txBox="1"/>
      </xdr:nvSpPr>
      <xdr:spPr>
        <a:xfrm>
          <a:off x="32804100" y="18955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98" name="TextBox 1">
          <a:extLst>
            <a:ext uri="{FF2B5EF4-FFF2-40B4-BE49-F238E27FC236}">
              <a16:creationId xmlns:a16="http://schemas.microsoft.com/office/drawing/2014/main" id="{43E23510-C319-43AF-8F2C-1781FABB05F4}"/>
            </a:ext>
          </a:extLst>
        </xdr:cNvPr>
        <xdr:cNvSpPr txBox="1"/>
      </xdr:nvSpPr>
      <xdr:spPr>
        <a:xfrm>
          <a:off x="32804100" y="18955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599" name="TextBox 1">
          <a:extLst>
            <a:ext uri="{FF2B5EF4-FFF2-40B4-BE49-F238E27FC236}">
              <a16:creationId xmlns:a16="http://schemas.microsoft.com/office/drawing/2014/main" id="{45632CF1-0012-4C24-A2D9-C0E8E35B9264}"/>
            </a:ext>
          </a:extLst>
        </xdr:cNvPr>
        <xdr:cNvSpPr txBox="1"/>
      </xdr:nvSpPr>
      <xdr:spPr>
        <a:xfrm>
          <a:off x="32804100" y="18955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600" name="TextBox 1">
          <a:extLst>
            <a:ext uri="{FF2B5EF4-FFF2-40B4-BE49-F238E27FC236}">
              <a16:creationId xmlns:a16="http://schemas.microsoft.com/office/drawing/2014/main" id="{D133695C-BD7A-45E0-8678-7E3F8377D479}"/>
            </a:ext>
          </a:extLst>
        </xdr:cNvPr>
        <xdr:cNvSpPr txBox="1"/>
      </xdr:nvSpPr>
      <xdr:spPr>
        <a:xfrm>
          <a:off x="32804100" y="18955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32</xdr:col>
      <xdr:colOff>0</xdr:colOff>
      <xdr:row>126</xdr:row>
      <xdr:rowOff>0</xdr:rowOff>
    </xdr:from>
    <xdr:ext cx="184731" cy="264560"/>
    <xdr:sp macro="" textlink="">
      <xdr:nvSpPr>
        <xdr:cNvPr id="601" name="TextBox 1">
          <a:extLst>
            <a:ext uri="{FF2B5EF4-FFF2-40B4-BE49-F238E27FC236}">
              <a16:creationId xmlns:a16="http://schemas.microsoft.com/office/drawing/2014/main" id="{A4C59DDB-BF70-44A2-9ECD-420FCF7ECA3D}"/>
            </a:ext>
          </a:extLst>
        </xdr:cNvPr>
        <xdr:cNvSpPr txBox="1"/>
      </xdr:nvSpPr>
      <xdr:spPr>
        <a:xfrm>
          <a:off x="32804100" y="18955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02" name="TextBox 601">
          <a:extLst>
            <a:ext uri="{FF2B5EF4-FFF2-40B4-BE49-F238E27FC236}">
              <a16:creationId xmlns:a16="http://schemas.microsoft.com/office/drawing/2014/main" id="{BCBF4220-91BE-4C8F-8971-5809221D4841}"/>
            </a:ext>
          </a:extLst>
        </xdr:cNvPr>
        <xdr:cNvSpPr txBox="1"/>
      </xdr:nvSpPr>
      <xdr:spPr>
        <a:xfrm>
          <a:off x="30232350" y="19123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03" name="TextBox 1">
          <a:extLst>
            <a:ext uri="{FF2B5EF4-FFF2-40B4-BE49-F238E27FC236}">
              <a16:creationId xmlns:a16="http://schemas.microsoft.com/office/drawing/2014/main" id="{244ABEBE-4B8C-40D6-AE86-4BA4570BCD06}"/>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04" name="TextBox 1">
          <a:extLst>
            <a:ext uri="{FF2B5EF4-FFF2-40B4-BE49-F238E27FC236}">
              <a16:creationId xmlns:a16="http://schemas.microsoft.com/office/drawing/2014/main" id="{1FA02681-7E30-4B75-9276-B44B50556C17}"/>
            </a:ext>
          </a:extLst>
        </xdr:cNvPr>
        <xdr:cNvSpPr txBox="1"/>
      </xdr:nvSpPr>
      <xdr:spPr>
        <a:xfrm>
          <a:off x="30232350" y="19123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05" name="TextBox 1">
          <a:extLst>
            <a:ext uri="{FF2B5EF4-FFF2-40B4-BE49-F238E27FC236}">
              <a16:creationId xmlns:a16="http://schemas.microsoft.com/office/drawing/2014/main" id="{B8867D33-221F-4438-A614-DCF23C31A48D}"/>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06" name="TextBox 1">
          <a:extLst>
            <a:ext uri="{FF2B5EF4-FFF2-40B4-BE49-F238E27FC236}">
              <a16:creationId xmlns:a16="http://schemas.microsoft.com/office/drawing/2014/main" id="{448EEBEE-96D4-488D-921A-3EED672D5B47}"/>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07" name="TextBox 1">
          <a:extLst>
            <a:ext uri="{FF2B5EF4-FFF2-40B4-BE49-F238E27FC236}">
              <a16:creationId xmlns:a16="http://schemas.microsoft.com/office/drawing/2014/main" id="{6E1E4C70-35A5-415E-8A1B-6927B5AF5664}"/>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08" name="TextBox 1">
          <a:extLst>
            <a:ext uri="{FF2B5EF4-FFF2-40B4-BE49-F238E27FC236}">
              <a16:creationId xmlns:a16="http://schemas.microsoft.com/office/drawing/2014/main" id="{56E77BA3-8887-4DA5-945F-288252C4825D}"/>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09" name="TextBox 1">
          <a:extLst>
            <a:ext uri="{FF2B5EF4-FFF2-40B4-BE49-F238E27FC236}">
              <a16:creationId xmlns:a16="http://schemas.microsoft.com/office/drawing/2014/main" id="{DCF05F98-44FB-441E-9549-AF221B7DFE9C}"/>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10" name="TextBox 1">
          <a:extLst>
            <a:ext uri="{FF2B5EF4-FFF2-40B4-BE49-F238E27FC236}">
              <a16:creationId xmlns:a16="http://schemas.microsoft.com/office/drawing/2014/main" id="{D211849F-AB4B-432B-A3B6-EE21DC62C5FF}"/>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11" name="TextBox 1">
          <a:extLst>
            <a:ext uri="{FF2B5EF4-FFF2-40B4-BE49-F238E27FC236}">
              <a16:creationId xmlns:a16="http://schemas.microsoft.com/office/drawing/2014/main" id="{A9F0BCC4-241B-43CA-BD06-E9B4B3205FB3}"/>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12" name="TextBox 1">
          <a:extLst>
            <a:ext uri="{FF2B5EF4-FFF2-40B4-BE49-F238E27FC236}">
              <a16:creationId xmlns:a16="http://schemas.microsoft.com/office/drawing/2014/main" id="{A0EE6EC1-D66B-401A-A559-8E89C6119AAB}"/>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13" name="TextBox 1">
          <a:extLst>
            <a:ext uri="{FF2B5EF4-FFF2-40B4-BE49-F238E27FC236}">
              <a16:creationId xmlns:a16="http://schemas.microsoft.com/office/drawing/2014/main" id="{F0B25AF1-C52B-4C43-9CC0-4E53AF481A84}"/>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14" name="TextBox 1">
          <a:extLst>
            <a:ext uri="{FF2B5EF4-FFF2-40B4-BE49-F238E27FC236}">
              <a16:creationId xmlns:a16="http://schemas.microsoft.com/office/drawing/2014/main" id="{4980B9BE-535E-4C03-B88A-E0DCD7F911F2}"/>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15" name="TextBox 1">
          <a:extLst>
            <a:ext uri="{FF2B5EF4-FFF2-40B4-BE49-F238E27FC236}">
              <a16:creationId xmlns:a16="http://schemas.microsoft.com/office/drawing/2014/main" id="{DC4E23E9-0C82-49DC-A23C-09C9A836957A}"/>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16" name="TextBox 1">
          <a:extLst>
            <a:ext uri="{FF2B5EF4-FFF2-40B4-BE49-F238E27FC236}">
              <a16:creationId xmlns:a16="http://schemas.microsoft.com/office/drawing/2014/main" id="{D4F6FB46-2F96-434C-BF81-8F1A8ECE2CE6}"/>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17" name="TextBox 1">
          <a:extLst>
            <a:ext uri="{FF2B5EF4-FFF2-40B4-BE49-F238E27FC236}">
              <a16:creationId xmlns:a16="http://schemas.microsoft.com/office/drawing/2014/main" id="{B5C324CB-788B-4488-BACE-D084CFD5154D}"/>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18" name="TextBox 1">
          <a:extLst>
            <a:ext uri="{FF2B5EF4-FFF2-40B4-BE49-F238E27FC236}">
              <a16:creationId xmlns:a16="http://schemas.microsoft.com/office/drawing/2014/main" id="{519FAFEF-2542-4F88-8190-98C75531899F}"/>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19" name="TextBox 1">
          <a:extLst>
            <a:ext uri="{FF2B5EF4-FFF2-40B4-BE49-F238E27FC236}">
              <a16:creationId xmlns:a16="http://schemas.microsoft.com/office/drawing/2014/main" id="{4B982039-5D94-477B-98D0-69072708BD01}"/>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20" name="TextBox 1">
          <a:extLst>
            <a:ext uri="{FF2B5EF4-FFF2-40B4-BE49-F238E27FC236}">
              <a16:creationId xmlns:a16="http://schemas.microsoft.com/office/drawing/2014/main" id="{094518AE-165B-43FC-8576-DB199DD1DE2C}"/>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21" name="TextBox 1">
          <a:extLst>
            <a:ext uri="{FF2B5EF4-FFF2-40B4-BE49-F238E27FC236}">
              <a16:creationId xmlns:a16="http://schemas.microsoft.com/office/drawing/2014/main" id="{C05C4C4C-581B-467C-AE3E-38C95AECECBC}"/>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22" name="TextBox 1">
          <a:extLst>
            <a:ext uri="{FF2B5EF4-FFF2-40B4-BE49-F238E27FC236}">
              <a16:creationId xmlns:a16="http://schemas.microsoft.com/office/drawing/2014/main" id="{5EB92E9D-23B7-492B-9C08-DADF4B5383B1}"/>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23" name="TextBox 1">
          <a:extLst>
            <a:ext uri="{FF2B5EF4-FFF2-40B4-BE49-F238E27FC236}">
              <a16:creationId xmlns:a16="http://schemas.microsoft.com/office/drawing/2014/main" id="{A6C8A956-ABD5-443A-844B-871671E69594}"/>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24" name="TextBox 1">
          <a:extLst>
            <a:ext uri="{FF2B5EF4-FFF2-40B4-BE49-F238E27FC236}">
              <a16:creationId xmlns:a16="http://schemas.microsoft.com/office/drawing/2014/main" id="{76A029FF-0A2E-4757-8FB8-934D8D06361A}"/>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25" name="TextBox 1">
          <a:extLst>
            <a:ext uri="{FF2B5EF4-FFF2-40B4-BE49-F238E27FC236}">
              <a16:creationId xmlns:a16="http://schemas.microsoft.com/office/drawing/2014/main" id="{BF850116-B3FF-4D37-A69C-9B8EA4FEA79A}"/>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26" name="TextBox 1">
          <a:extLst>
            <a:ext uri="{FF2B5EF4-FFF2-40B4-BE49-F238E27FC236}">
              <a16:creationId xmlns:a16="http://schemas.microsoft.com/office/drawing/2014/main" id="{3C8928C0-2AD3-435A-A122-D6667A9BE7E6}"/>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27" name="TextBox 1">
          <a:extLst>
            <a:ext uri="{FF2B5EF4-FFF2-40B4-BE49-F238E27FC236}">
              <a16:creationId xmlns:a16="http://schemas.microsoft.com/office/drawing/2014/main" id="{A0D5687E-E4FE-434F-90C5-32B2A0A9B90A}"/>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28" name="TextBox 1">
          <a:extLst>
            <a:ext uri="{FF2B5EF4-FFF2-40B4-BE49-F238E27FC236}">
              <a16:creationId xmlns:a16="http://schemas.microsoft.com/office/drawing/2014/main" id="{74259732-C4F3-479D-A7DB-6C7F7FA39BAA}"/>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29" name="TextBox 1">
          <a:extLst>
            <a:ext uri="{FF2B5EF4-FFF2-40B4-BE49-F238E27FC236}">
              <a16:creationId xmlns:a16="http://schemas.microsoft.com/office/drawing/2014/main" id="{319DE908-4A17-4F03-9571-2EB6635BB996}"/>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86</xdr:row>
      <xdr:rowOff>0</xdr:rowOff>
    </xdr:from>
    <xdr:ext cx="184731" cy="264560"/>
    <xdr:sp macro="" textlink="">
      <xdr:nvSpPr>
        <xdr:cNvPr id="630" name="TextBox 1">
          <a:extLst>
            <a:ext uri="{FF2B5EF4-FFF2-40B4-BE49-F238E27FC236}">
              <a16:creationId xmlns:a16="http://schemas.microsoft.com/office/drawing/2014/main" id="{6426411D-7B39-45D9-8662-AD6D2219C08A}"/>
            </a:ext>
          </a:extLst>
        </xdr:cNvPr>
        <xdr:cNvSpPr txBox="1"/>
      </xdr:nvSpPr>
      <xdr:spPr>
        <a:xfrm>
          <a:off x="30232350" y="12142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86</xdr:row>
      <xdr:rowOff>0</xdr:rowOff>
    </xdr:from>
    <xdr:ext cx="184731" cy="264560"/>
    <xdr:sp macro="" textlink="">
      <xdr:nvSpPr>
        <xdr:cNvPr id="631" name="TextBox 1">
          <a:extLst>
            <a:ext uri="{FF2B5EF4-FFF2-40B4-BE49-F238E27FC236}">
              <a16:creationId xmlns:a16="http://schemas.microsoft.com/office/drawing/2014/main" id="{BA48C567-C500-48A8-BE19-D1132EB40B94}"/>
            </a:ext>
          </a:extLst>
        </xdr:cNvPr>
        <xdr:cNvSpPr txBox="1"/>
      </xdr:nvSpPr>
      <xdr:spPr>
        <a:xfrm>
          <a:off x="30232350" y="12142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87</xdr:row>
      <xdr:rowOff>0</xdr:rowOff>
    </xdr:from>
    <xdr:ext cx="184731" cy="264560"/>
    <xdr:sp macro="" textlink="">
      <xdr:nvSpPr>
        <xdr:cNvPr id="632" name="TextBox 1">
          <a:extLst>
            <a:ext uri="{FF2B5EF4-FFF2-40B4-BE49-F238E27FC236}">
              <a16:creationId xmlns:a16="http://schemas.microsoft.com/office/drawing/2014/main" id="{7B6B838B-D535-443B-9325-99ED72B5CC37}"/>
            </a:ext>
          </a:extLst>
        </xdr:cNvPr>
        <xdr:cNvSpPr txBox="1"/>
      </xdr:nvSpPr>
      <xdr:spPr>
        <a:xfrm>
          <a:off x="30232350" y="122510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86</xdr:row>
      <xdr:rowOff>0</xdr:rowOff>
    </xdr:from>
    <xdr:ext cx="184731" cy="264560"/>
    <xdr:sp macro="" textlink="">
      <xdr:nvSpPr>
        <xdr:cNvPr id="633" name="TextBox 1">
          <a:extLst>
            <a:ext uri="{FF2B5EF4-FFF2-40B4-BE49-F238E27FC236}">
              <a16:creationId xmlns:a16="http://schemas.microsoft.com/office/drawing/2014/main" id="{1543D432-4551-49AE-AFAB-25B0A8BCFB1F}"/>
            </a:ext>
          </a:extLst>
        </xdr:cNvPr>
        <xdr:cNvSpPr txBox="1"/>
      </xdr:nvSpPr>
      <xdr:spPr>
        <a:xfrm>
          <a:off x="30232350" y="12142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34" name="TextBox 1">
          <a:extLst>
            <a:ext uri="{FF2B5EF4-FFF2-40B4-BE49-F238E27FC236}">
              <a16:creationId xmlns:a16="http://schemas.microsoft.com/office/drawing/2014/main" id="{C76B96EC-7F6A-4F05-85DE-0BE73D9A1E45}"/>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35" name="TextBox 1">
          <a:extLst>
            <a:ext uri="{FF2B5EF4-FFF2-40B4-BE49-F238E27FC236}">
              <a16:creationId xmlns:a16="http://schemas.microsoft.com/office/drawing/2014/main" id="{6B888D3C-AD44-42DF-9A24-5B2393599CF6}"/>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88</xdr:row>
      <xdr:rowOff>0</xdr:rowOff>
    </xdr:from>
    <xdr:ext cx="184731" cy="264560"/>
    <xdr:sp macro="" textlink="">
      <xdr:nvSpPr>
        <xdr:cNvPr id="636" name="TextBox 1">
          <a:extLst>
            <a:ext uri="{FF2B5EF4-FFF2-40B4-BE49-F238E27FC236}">
              <a16:creationId xmlns:a16="http://schemas.microsoft.com/office/drawing/2014/main" id="{F77481A6-C261-4083-8C64-6368886DF922}"/>
            </a:ext>
          </a:extLst>
        </xdr:cNvPr>
        <xdr:cNvSpPr txBox="1"/>
      </xdr:nvSpPr>
      <xdr:spPr>
        <a:xfrm>
          <a:off x="3023235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37" name="TextBox 1">
          <a:extLst>
            <a:ext uri="{FF2B5EF4-FFF2-40B4-BE49-F238E27FC236}">
              <a16:creationId xmlns:a16="http://schemas.microsoft.com/office/drawing/2014/main" id="{576D0B3D-217B-4F75-B9AA-0DD9D61B1367}"/>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87</xdr:row>
      <xdr:rowOff>0</xdr:rowOff>
    </xdr:from>
    <xdr:ext cx="184731" cy="264560"/>
    <xdr:sp macro="" textlink="">
      <xdr:nvSpPr>
        <xdr:cNvPr id="638" name="TextBox 1">
          <a:extLst>
            <a:ext uri="{FF2B5EF4-FFF2-40B4-BE49-F238E27FC236}">
              <a16:creationId xmlns:a16="http://schemas.microsoft.com/office/drawing/2014/main" id="{81D78E3C-8C69-4C2A-9740-C66E1B895F6F}"/>
            </a:ext>
          </a:extLst>
        </xdr:cNvPr>
        <xdr:cNvSpPr txBox="1"/>
      </xdr:nvSpPr>
      <xdr:spPr>
        <a:xfrm>
          <a:off x="30232350" y="12196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97</xdr:row>
      <xdr:rowOff>0</xdr:rowOff>
    </xdr:from>
    <xdr:ext cx="184731" cy="264560"/>
    <xdr:sp macro="" textlink="">
      <xdr:nvSpPr>
        <xdr:cNvPr id="639" name="TextBox 1">
          <a:extLst>
            <a:ext uri="{FF2B5EF4-FFF2-40B4-BE49-F238E27FC236}">
              <a16:creationId xmlns:a16="http://schemas.microsoft.com/office/drawing/2014/main" id="{3814E08A-CDA8-4D21-B874-649C0C8EDEA6}"/>
            </a:ext>
          </a:extLst>
        </xdr:cNvPr>
        <xdr:cNvSpPr txBox="1"/>
      </xdr:nvSpPr>
      <xdr:spPr>
        <a:xfrm>
          <a:off x="30232350" y="1404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40" name="TextBox 1">
          <a:extLst>
            <a:ext uri="{FF2B5EF4-FFF2-40B4-BE49-F238E27FC236}">
              <a16:creationId xmlns:a16="http://schemas.microsoft.com/office/drawing/2014/main" id="{3E7188EA-3B2D-4C3B-9E8C-B1A86C057620}"/>
            </a:ext>
          </a:extLst>
        </xdr:cNvPr>
        <xdr:cNvSpPr txBox="1"/>
      </xdr:nvSpPr>
      <xdr:spPr>
        <a:xfrm>
          <a:off x="30232350" y="18955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41" name="TextBox 1">
          <a:extLst>
            <a:ext uri="{FF2B5EF4-FFF2-40B4-BE49-F238E27FC236}">
              <a16:creationId xmlns:a16="http://schemas.microsoft.com/office/drawing/2014/main" id="{575F2EAD-B1C3-453D-BC7D-3155346D886E}"/>
            </a:ext>
          </a:extLst>
        </xdr:cNvPr>
        <xdr:cNvSpPr txBox="1"/>
      </xdr:nvSpPr>
      <xdr:spPr>
        <a:xfrm>
          <a:off x="30232350" y="18955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87</xdr:row>
      <xdr:rowOff>0</xdr:rowOff>
    </xdr:from>
    <xdr:ext cx="184731" cy="264560"/>
    <xdr:sp macro="" textlink="">
      <xdr:nvSpPr>
        <xdr:cNvPr id="642" name="TextBox 1">
          <a:extLst>
            <a:ext uri="{FF2B5EF4-FFF2-40B4-BE49-F238E27FC236}">
              <a16:creationId xmlns:a16="http://schemas.microsoft.com/office/drawing/2014/main" id="{3C61404F-3C7E-4C4C-9C6D-94D7D2B00FC2}"/>
            </a:ext>
          </a:extLst>
        </xdr:cNvPr>
        <xdr:cNvSpPr txBox="1"/>
      </xdr:nvSpPr>
      <xdr:spPr>
        <a:xfrm>
          <a:off x="30232350" y="12196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88</xdr:row>
      <xdr:rowOff>0</xdr:rowOff>
    </xdr:from>
    <xdr:ext cx="184731" cy="264560"/>
    <xdr:sp macro="" textlink="">
      <xdr:nvSpPr>
        <xdr:cNvPr id="643" name="TextBox 1">
          <a:extLst>
            <a:ext uri="{FF2B5EF4-FFF2-40B4-BE49-F238E27FC236}">
              <a16:creationId xmlns:a16="http://schemas.microsoft.com/office/drawing/2014/main" id="{E10344B1-8C3B-4BEA-89A1-307ABCE93A96}"/>
            </a:ext>
          </a:extLst>
        </xdr:cNvPr>
        <xdr:cNvSpPr txBox="1"/>
      </xdr:nvSpPr>
      <xdr:spPr>
        <a:xfrm>
          <a:off x="3023235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88</xdr:row>
      <xdr:rowOff>0</xdr:rowOff>
    </xdr:from>
    <xdr:ext cx="184731" cy="264560"/>
    <xdr:sp macro="" textlink="">
      <xdr:nvSpPr>
        <xdr:cNvPr id="644" name="TextBox 1">
          <a:extLst>
            <a:ext uri="{FF2B5EF4-FFF2-40B4-BE49-F238E27FC236}">
              <a16:creationId xmlns:a16="http://schemas.microsoft.com/office/drawing/2014/main" id="{1C3DA220-3829-42BF-BAFC-950A4916969E}"/>
            </a:ext>
          </a:extLst>
        </xdr:cNvPr>
        <xdr:cNvSpPr txBox="1"/>
      </xdr:nvSpPr>
      <xdr:spPr>
        <a:xfrm>
          <a:off x="3023235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46</xdr:row>
      <xdr:rowOff>0</xdr:rowOff>
    </xdr:from>
    <xdr:ext cx="184731" cy="264560"/>
    <xdr:sp macro="" textlink="">
      <xdr:nvSpPr>
        <xdr:cNvPr id="645" name="TextBox 1">
          <a:extLst>
            <a:ext uri="{FF2B5EF4-FFF2-40B4-BE49-F238E27FC236}">
              <a16:creationId xmlns:a16="http://schemas.microsoft.com/office/drawing/2014/main" id="{706A74A9-0717-4D1E-8350-AF8C733880E7}"/>
            </a:ext>
          </a:extLst>
        </xdr:cNvPr>
        <xdr:cNvSpPr txBox="1"/>
      </xdr:nvSpPr>
      <xdr:spPr>
        <a:xfrm>
          <a:off x="30232350" y="6898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46</xdr:row>
      <xdr:rowOff>0</xdr:rowOff>
    </xdr:from>
    <xdr:ext cx="184731" cy="264560"/>
    <xdr:sp macro="" textlink="">
      <xdr:nvSpPr>
        <xdr:cNvPr id="646" name="TextBox 1">
          <a:extLst>
            <a:ext uri="{FF2B5EF4-FFF2-40B4-BE49-F238E27FC236}">
              <a16:creationId xmlns:a16="http://schemas.microsoft.com/office/drawing/2014/main" id="{DB1CAE89-3B80-4A9E-8F60-EEE88C688EF0}"/>
            </a:ext>
          </a:extLst>
        </xdr:cNvPr>
        <xdr:cNvSpPr txBox="1"/>
      </xdr:nvSpPr>
      <xdr:spPr>
        <a:xfrm>
          <a:off x="30232350" y="6898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46</xdr:row>
      <xdr:rowOff>0</xdr:rowOff>
    </xdr:from>
    <xdr:ext cx="184731" cy="264560"/>
    <xdr:sp macro="" textlink="">
      <xdr:nvSpPr>
        <xdr:cNvPr id="647" name="TextBox 1">
          <a:extLst>
            <a:ext uri="{FF2B5EF4-FFF2-40B4-BE49-F238E27FC236}">
              <a16:creationId xmlns:a16="http://schemas.microsoft.com/office/drawing/2014/main" id="{8577BD4E-DE99-4D45-88BF-993A987DB294}"/>
            </a:ext>
          </a:extLst>
        </xdr:cNvPr>
        <xdr:cNvSpPr txBox="1"/>
      </xdr:nvSpPr>
      <xdr:spPr>
        <a:xfrm>
          <a:off x="30232350" y="6898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97</xdr:row>
      <xdr:rowOff>0</xdr:rowOff>
    </xdr:from>
    <xdr:ext cx="184731" cy="264560"/>
    <xdr:sp macro="" textlink="">
      <xdr:nvSpPr>
        <xdr:cNvPr id="648" name="TextBox 1">
          <a:extLst>
            <a:ext uri="{FF2B5EF4-FFF2-40B4-BE49-F238E27FC236}">
              <a16:creationId xmlns:a16="http://schemas.microsoft.com/office/drawing/2014/main" id="{7E84162E-0136-46A9-A88A-DD7FA66F9AAC}"/>
            </a:ext>
          </a:extLst>
        </xdr:cNvPr>
        <xdr:cNvSpPr txBox="1"/>
      </xdr:nvSpPr>
      <xdr:spPr>
        <a:xfrm>
          <a:off x="30232350" y="1404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97</xdr:row>
      <xdr:rowOff>0</xdr:rowOff>
    </xdr:from>
    <xdr:ext cx="184731" cy="264560"/>
    <xdr:sp macro="" textlink="">
      <xdr:nvSpPr>
        <xdr:cNvPr id="649" name="TextBox 1">
          <a:extLst>
            <a:ext uri="{FF2B5EF4-FFF2-40B4-BE49-F238E27FC236}">
              <a16:creationId xmlns:a16="http://schemas.microsoft.com/office/drawing/2014/main" id="{C6F33FC4-D780-4D58-8839-32BFDAC60865}"/>
            </a:ext>
          </a:extLst>
        </xdr:cNvPr>
        <xdr:cNvSpPr txBox="1"/>
      </xdr:nvSpPr>
      <xdr:spPr>
        <a:xfrm>
          <a:off x="30232350" y="1404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101</xdr:row>
      <xdr:rowOff>0</xdr:rowOff>
    </xdr:from>
    <xdr:ext cx="184731" cy="264560"/>
    <xdr:sp macro="" textlink="">
      <xdr:nvSpPr>
        <xdr:cNvPr id="650" name="TextBox 1">
          <a:extLst>
            <a:ext uri="{FF2B5EF4-FFF2-40B4-BE49-F238E27FC236}">
              <a16:creationId xmlns:a16="http://schemas.microsoft.com/office/drawing/2014/main" id="{87B33271-AF6D-4826-80D2-8401E24BDA68}"/>
            </a:ext>
          </a:extLst>
        </xdr:cNvPr>
        <xdr:cNvSpPr txBox="1"/>
      </xdr:nvSpPr>
      <xdr:spPr>
        <a:xfrm>
          <a:off x="30232350" y="144294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102</xdr:row>
      <xdr:rowOff>0</xdr:rowOff>
    </xdr:from>
    <xdr:ext cx="184731" cy="264560"/>
    <xdr:sp macro="" textlink="">
      <xdr:nvSpPr>
        <xdr:cNvPr id="651" name="TextBox 1">
          <a:extLst>
            <a:ext uri="{FF2B5EF4-FFF2-40B4-BE49-F238E27FC236}">
              <a16:creationId xmlns:a16="http://schemas.microsoft.com/office/drawing/2014/main" id="{2302BABF-73CB-4B9C-BC7B-6F70CDB3078B}"/>
            </a:ext>
          </a:extLst>
        </xdr:cNvPr>
        <xdr:cNvSpPr txBox="1"/>
      </xdr:nvSpPr>
      <xdr:spPr>
        <a:xfrm>
          <a:off x="30232350" y="14682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652" name="TextBox 1">
          <a:extLst>
            <a:ext uri="{FF2B5EF4-FFF2-40B4-BE49-F238E27FC236}">
              <a16:creationId xmlns:a16="http://schemas.microsoft.com/office/drawing/2014/main" id="{124D2A05-7875-4AC7-AF3C-811DE3936F49}"/>
            </a:ext>
          </a:extLst>
        </xdr:cNvPr>
        <xdr:cNvSpPr txBox="1"/>
      </xdr:nvSpPr>
      <xdr:spPr>
        <a:xfrm>
          <a:off x="302323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653" name="TextBox 1">
          <a:extLst>
            <a:ext uri="{FF2B5EF4-FFF2-40B4-BE49-F238E27FC236}">
              <a16:creationId xmlns:a16="http://schemas.microsoft.com/office/drawing/2014/main" id="{C72B88CE-D648-4A98-9BDF-CDCFAEFFBCE3}"/>
            </a:ext>
          </a:extLst>
        </xdr:cNvPr>
        <xdr:cNvSpPr txBox="1"/>
      </xdr:nvSpPr>
      <xdr:spPr>
        <a:xfrm>
          <a:off x="302323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654" name="TextBox 1">
          <a:extLst>
            <a:ext uri="{FF2B5EF4-FFF2-40B4-BE49-F238E27FC236}">
              <a16:creationId xmlns:a16="http://schemas.microsoft.com/office/drawing/2014/main" id="{F82C855B-6B1E-4A4C-986D-5A1A477CC817}"/>
            </a:ext>
          </a:extLst>
        </xdr:cNvPr>
        <xdr:cNvSpPr txBox="1"/>
      </xdr:nvSpPr>
      <xdr:spPr>
        <a:xfrm>
          <a:off x="302323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655" name="TextBox 1">
          <a:extLst>
            <a:ext uri="{FF2B5EF4-FFF2-40B4-BE49-F238E27FC236}">
              <a16:creationId xmlns:a16="http://schemas.microsoft.com/office/drawing/2014/main" id="{9CEFF629-A473-4699-AC19-62020D9ABE82}"/>
            </a:ext>
          </a:extLst>
        </xdr:cNvPr>
        <xdr:cNvSpPr txBox="1"/>
      </xdr:nvSpPr>
      <xdr:spPr>
        <a:xfrm>
          <a:off x="302323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106</xdr:row>
      <xdr:rowOff>0</xdr:rowOff>
    </xdr:from>
    <xdr:ext cx="184731" cy="264560"/>
    <xdr:sp macro="" textlink="">
      <xdr:nvSpPr>
        <xdr:cNvPr id="656" name="TextBox 1">
          <a:extLst>
            <a:ext uri="{FF2B5EF4-FFF2-40B4-BE49-F238E27FC236}">
              <a16:creationId xmlns:a16="http://schemas.microsoft.com/office/drawing/2014/main" id="{E907EE52-139D-4E2E-9DFF-A53A66D2CDDA}"/>
            </a:ext>
          </a:extLst>
        </xdr:cNvPr>
        <xdr:cNvSpPr txBox="1"/>
      </xdr:nvSpPr>
      <xdr:spPr>
        <a:xfrm>
          <a:off x="30232350" y="15210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106</xdr:row>
      <xdr:rowOff>0</xdr:rowOff>
    </xdr:from>
    <xdr:ext cx="184731" cy="264560"/>
    <xdr:sp macro="" textlink="">
      <xdr:nvSpPr>
        <xdr:cNvPr id="657" name="TextBox 1">
          <a:extLst>
            <a:ext uri="{FF2B5EF4-FFF2-40B4-BE49-F238E27FC236}">
              <a16:creationId xmlns:a16="http://schemas.microsoft.com/office/drawing/2014/main" id="{76A33B9E-BE31-4381-BC4E-48C7765D6F26}"/>
            </a:ext>
          </a:extLst>
        </xdr:cNvPr>
        <xdr:cNvSpPr txBox="1"/>
      </xdr:nvSpPr>
      <xdr:spPr>
        <a:xfrm>
          <a:off x="30232350" y="15210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110</xdr:row>
      <xdr:rowOff>0</xdr:rowOff>
    </xdr:from>
    <xdr:ext cx="184731" cy="264560"/>
    <xdr:sp macro="" textlink="">
      <xdr:nvSpPr>
        <xdr:cNvPr id="658" name="TextBox 1">
          <a:extLst>
            <a:ext uri="{FF2B5EF4-FFF2-40B4-BE49-F238E27FC236}">
              <a16:creationId xmlns:a16="http://schemas.microsoft.com/office/drawing/2014/main" id="{1F074A85-FF7F-40EB-9933-E2C518C875BF}"/>
            </a:ext>
          </a:extLst>
        </xdr:cNvPr>
        <xdr:cNvSpPr txBox="1"/>
      </xdr:nvSpPr>
      <xdr:spPr>
        <a:xfrm>
          <a:off x="30232350" y="155752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659" name="TextBox 1">
          <a:extLst>
            <a:ext uri="{FF2B5EF4-FFF2-40B4-BE49-F238E27FC236}">
              <a16:creationId xmlns:a16="http://schemas.microsoft.com/office/drawing/2014/main" id="{0D1B7470-6CCB-4ABD-9529-72EF71EC526B}"/>
            </a:ext>
          </a:extLst>
        </xdr:cNvPr>
        <xdr:cNvSpPr txBox="1"/>
      </xdr:nvSpPr>
      <xdr:spPr>
        <a:xfrm>
          <a:off x="302323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660" name="TextBox 1">
          <a:extLst>
            <a:ext uri="{FF2B5EF4-FFF2-40B4-BE49-F238E27FC236}">
              <a16:creationId xmlns:a16="http://schemas.microsoft.com/office/drawing/2014/main" id="{96F22D88-B5B1-4F79-AEB5-BD704E0A9834}"/>
            </a:ext>
          </a:extLst>
        </xdr:cNvPr>
        <xdr:cNvSpPr txBox="1"/>
      </xdr:nvSpPr>
      <xdr:spPr>
        <a:xfrm>
          <a:off x="302323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110</xdr:row>
      <xdr:rowOff>0</xdr:rowOff>
    </xdr:from>
    <xdr:ext cx="184731" cy="264560"/>
    <xdr:sp macro="" textlink="">
      <xdr:nvSpPr>
        <xdr:cNvPr id="661" name="TextBox 1">
          <a:extLst>
            <a:ext uri="{FF2B5EF4-FFF2-40B4-BE49-F238E27FC236}">
              <a16:creationId xmlns:a16="http://schemas.microsoft.com/office/drawing/2014/main" id="{83CB95AC-4D40-4495-98E9-B882303B24E4}"/>
            </a:ext>
          </a:extLst>
        </xdr:cNvPr>
        <xdr:cNvSpPr txBox="1"/>
      </xdr:nvSpPr>
      <xdr:spPr>
        <a:xfrm>
          <a:off x="30232350" y="155752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118</xdr:row>
      <xdr:rowOff>0</xdr:rowOff>
    </xdr:from>
    <xdr:ext cx="184731" cy="264560"/>
    <xdr:sp macro="" textlink="">
      <xdr:nvSpPr>
        <xdr:cNvPr id="662" name="TextBox 1">
          <a:extLst>
            <a:ext uri="{FF2B5EF4-FFF2-40B4-BE49-F238E27FC236}">
              <a16:creationId xmlns:a16="http://schemas.microsoft.com/office/drawing/2014/main" id="{8782315F-4374-4B24-91B2-2CA7FA43DA9F}"/>
            </a:ext>
          </a:extLst>
        </xdr:cNvPr>
        <xdr:cNvSpPr txBox="1"/>
      </xdr:nvSpPr>
      <xdr:spPr>
        <a:xfrm>
          <a:off x="30232350" y="17465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118</xdr:row>
      <xdr:rowOff>0</xdr:rowOff>
    </xdr:from>
    <xdr:ext cx="184731" cy="264560"/>
    <xdr:sp macro="" textlink="">
      <xdr:nvSpPr>
        <xdr:cNvPr id="663" name="TextBox 1">
          <a:extLst>
            <a:ext uri="{FF2B5EF4-FFF2-40B4-BE49-F238E27FC236}">
              <a16:creationId xmlns:a16="http://schemas.microsoft.com/office/drawing/2014/main" id="{DA5E41DA-5FEA-4AEF-9D1A-F0DDEDA8DB88}"/>
            </a:ext>
          </a:extLst>
        </xdr:cNvPr>
        <xdr:cNvSpPr txBox="1"/>
      </xdr:nvSpPr>
      <xdr:spPr>
        <a:xfrm>
          <a:off x="30232350" y="17465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115</xdr:row>
      <xdr:rowOff>0</xdr:rowOff>
    </xdr:from>
    <xdr:ext cx="184731" cy="264560"/>
    <xdr:sp macro="" textlink="">
      <xdr:nvSpPr>
        <xdr:cNvPr id="664" name="TextBox 1">
          <a:extLst>
            <a:ext uri="{FF2B5EF4-FFF2-40B4-BE49-F238E27FC236}">
              <a16:creationId xmlns:a16="http://schemas.microsoft.com/office/drawing/2014/main" id="{C1AC411D-4200-4F51-A554-C980086A8F3D}"/>
            </a:ext>
          </a:extLst>
        </xdr:cNvPr>
        <xdr:cNvSpPr txBox="1"/>
      </xdr:nvSpPr>
      <xdr:spPr>
        <a:xfrm>
          <a:off x="30232350" y="16814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665" name="TextBox 1">
          <a:extLst>
            <a:ext uri="{FF2B5EF4-FFF2-40B4-BE49-F238E27FC236}">
              <a16:creationId xmlns:a16="http://schemas.microsoft.com/office/drawing/2014/main" id="{DAFEF572-D17D-481A-9211-2090D959F364}"/>
            </a:ext>
          </a:extLst>
        </xdr:cNvPr>
        <xdr:cNvSpPr txBox="1"/>
      </xdr:nvSpPr>
      <xdr:spPr>
        <a:xfrm>
          <a:off x="302323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666" name="TextBox 1">
          <a:extLst>
            <a:ext uri="{FF2B5EF4-FFF2-40B4-BE49-F238E27FC236}">
              <a16:creationId xmlns:a16="http://schemas.microsoft.com/office/drawing/2014/main" id="{DFC5C6E3-8642-48AF-8F71-FE4AE23818C8}"/>
            </a:ext>
          </a:extLst>
        </xdr:cNvPr>
        <xdr:cNvSpPr txBox="1"/>
      </xdr:nvSpPr>
      <xdr:spPr>
        <a:xfrm>
          <a:off x="302323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667" name="TextBox 1">
          <a:extLst>
            <a:ext uri="{FF2B5EF4-FFF2-40B4-BE49-F238E27FC236}">
              <a16:creationId xmlns:a16="http://schemas.microsoft.com/office/drawing/2014/main" id="{4E4FDE81-5912-4534-AA02-49A57CDCE005}"/>
            </a:ext>
          </a:extLst>
        </xdr:cNvPr>
        <xdr:cNvSpPr txBox="1"/>
      </xdr:nvSpPr>
      <xdr:spPr>
        <a:xfrm>
          <a:off x="302323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668" name="TextBox 1">
          <a:extLst>
            <a:ext uri="{FF2B5EF4-FFF2-40B4-BE49-F238E27FC236}">
              <a16:creationId xmlns:a16="http://schemas.microsoft.com/office/drawing/2014/main" id="{2545C9C4-126F-4775-9E09-1CCC7654DDE5}"/>
            </a:ext>
          </a:extLst>
        </xdr:cNvPr>
        <xdr:cNvSpPr txBox="1"/>
      </xdr:nvSpPr>
      <xdr:spPr>
        <a:xfrm>
          <a:off x="302323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669" name="TextBox 1">
          <a:extLst>
            <a:ext uri="{FF2B5EF4-FFF2-40B4-BE49-F238E27FC236}">
              <a16:creationId xmlns:a16="http://schemas.microsoft.com/office/drawing/2014/main" id="{7C551DC1-7650-4A8B-A418-0282F3DBCF98}"/>
            </a:ext>
          </a:extLst>
        </xdr:cNvPr>
        <xdr:cNvSpPr txBox="1"/>
      </xdr:nvSpPr>
      <xdr:spPr>
        <a:xfrm>
          <a:off x="302323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670" name="TextBox 1">
          <a:extLst>
            <a:ext uri="{FF2B5EF4-FFF2-40B4-BE49-F238E27FC236}">
              <a16:creationId xmlns:a16="http://schemas.microsoft.com/office/drawing/2014/main" id="{3CC50C46-9D6A-4CD5-9530-AF7977C41A27}"/>
            </a:ext>
          </a:extLst>
        </xdr:cNvPr>
        <xdr:cNvSpPr txBox="1"/>
      </xdr:nvSpPr>
      <xdr:spPr>
        <a:xfrm>
          <a:off x="302323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46</xdr:row>
      <xdr:rowOff>0</xdr:rowOff>
    </xdr:from>
    <xdr:ext cx="184731" cy="264560"/>
    <xdr:sp macro="" textlink="">
      <xdr:nvSpPr>
        <xdr:cNvPr id="671" name="TextBox 1">
          <a:extLst>
            <a:ext uri="{FF2B5EF4-FFF2-40B4-BE49-F238E27FC236}">
              <a16:creationId xmlns:a16="http://schemas.microsoft.com/office/drawing/2014/main" id="{1C0AF3B1-6C46-4489-AF30-829703ACFF9E}"/>
            </a:ext>
          </a:extLst>
        </xdr:cNvPr>
        <xdr:cNvSpPr txBox="1"/>
      </xdr:nvSpPr>
      <xdr:spPr>
        <a:xfrm>
          <a:off x="30232350" y="6898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115</xdr:row>
      <xdr:rowOff>0</xdr:rowOff>
    </xdr:from>
    <xdr:ext cx="184731" cy="264560"/>
    <xdr:sp macro="" textlink="">
      <xdr:nvSpPr>
        <xdr:cNvPr id="672" name="TextBox 1">
          <a:extLst>
            <a:ext uri="{FF2B5EF4-FFF2-40B4-BE49-F238E27FC236}">
              <a16:creationId xmlns:a16="http://schemas.microsoft.com/office/drawing/2014/main" id="{E23107F5-74B7-4375-950A-42DA1F7D170F}"/>
            </a:ext>
          </a:extLst>
        </xdr:cNvPr>
        <xdr:cNvSpPr txBox="1"/>
      </xdr:nvSpPr>
      <xdr:spPr>
        <a:xfrm>
          <a:off x="30232350" y="16814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115</xdr:row>
      <xdr:rowOff>0</xdr:rowOff>
    </xdr:from>
    <xdr:ext cx="184731" cy="264560"/>
    <xdr:sp macro="" textlink="">
      <xdr:nvSpPr>
        <xdr:cNvPr id="673" name="TextBox 1">
          <a:extLst>
            <a:ext uri="{FF2B5EF4-FFF2-40B4-BE49-F238E27FC236}">
              <a16:creationId xmlns:a16="http://schemas.microsoft.com/office/drawing/2014/main" id="{81D0973E-430C-4C1A-94EB-39FA588C1948}"/>
            </a:ext>
          </a:extLst>
        </xdr:cNvPr>
        <xdr:cNvSpPr txBox="1"/>
      </xdr:nvSpPr>
      <xdr:spPr>
        <a:xfrm>
          <a:off x="30232350" y="16814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74" name="TextBox 1">
          <a:extLst>
            <a:ext uri="{FF2B5EF4-FFF2-40B4-BE49-F238E27FC236}">
              <a16:creationId xmlns:a16="http://schemas.microsoft.com/office/drawing/2014/main" id="{BB7B4EF3-21FE-4BAC-A522-475EC7E76C9D}"/>
            </a:ext>
          </a:extLst>
        </xdr:cNvPr>
        <xdr:cNvSpPr txBox="1"/>
      </xdr:nvSpPr>
      <xdr:spPr>
        <a:xfrm>
          <a:off x="30232350" y="19123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75" name="TextBox 1">
          <a:extLst>
            <a:ext uri="{FF2B5EF4-FFF2-40B4-BE49-F238E27FC236}">
              <a16:creationId xmlns:a16="http://schemas.microsoft.com/office/drawing/2014/main" id="{60900948-89EB-4698-A672-C21C66455E48}"/>
            </a:ext>
          </a:extLst>
        </xdr:cNvPr>
        <xdr:cNvSpPr txBox="1"/>
      </xdr:nvSpPr>
      <xdr:spPr>
        <a:xfrm>
          <a:off x="3023235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76" name="TextBox 1">
          <a:extLst>
            <a:ext uri="{FF2B5EF4-FFF2-40B4-BE49-F238E27FC236}">
              <a16:creationId xmlns:a16="http://schemas.microsoft.com/office/drawing/2014/main" id="{7212A1B3-845B-4D93-9DD8-F46E5181D360}"/>
            </a:ext>
          </a:extLst>
        </xdr:cNvPr>
        <xdr:cNvSpPr txBox="1"/>
      </xdr:nvSpPr>
      <xdr:spPr>
        <a:xfrm>
          <a:off x="3023235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77" name="TextBox 1">
          <a:extLst>
            <a:ext uri="{FF2B5EF4-FFF2-40B4-BE49-F238E27FC236}">
              <a16:creationId xmlns:a16="http://schemas.microsoft.com/office/drawing/2014/main" id="{0EED8012-BA1B-45F0-9F4F-93A36D3BEBD9}"/>
            </a:ext>
          </a:extLst>
        </xdr:cNvPr>
        <xdr:cNvSpPr txBox="1"/>
      </xdr:nvSpPr>
      <xdr:spPr>
        <a:xfrm>
          <a:off x="3023235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78" name="TextBox 1">
          <a:extLst>
            <a:ext uri="{FF2B5EF4-FFF2-40B4-BE49-F238E27FC236}">
              <a16:creationId xmlns:a16="http://schemas.microsoft.com/office/drawing/2014/main" id="{2E859543-D7D7-419C-8772-8C23072BBBF9}"/>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679" name="TextBox 1">
          <a:extLst>
            <a:ext uri="{FF2B5EF4-FFF2-40B4-BE49-F238E27FC236}">
              <a16:creationId xmlns:a16="http://schemas.microsoft.com/office/drawing/2014/main" id="{BCE7D8A0-D658-4C72-A467-453C8A56D95D}"/>
            </a:ext>
          </a:extLst>
        </xdr:cNvPr>
        <xdr:cNvSpPr txBox="1"/>
      </xdr:nvSpPr>
      <xdr:spPr>
        <a:xfrm>
          <a:off x="302323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115</xdr:row>
      <xdr:rowOff>0</xdr:rowOff>
    </xdr:from>
    <xdr:ext cx="184731" cy="264560"/>
    <xdr:sp macro="" textlink="">
      <xdr:nvSpPr>
        <xdr:cNvPr id="680" name="TextBox 1">
          <a:extLst>
            <a:ext uri="{FF2B5EF4-FFF2-40B4-BE49-F238E27FC236}">
              <a16:creationId xmlns:a16="http://schemas.microsoft.com/office/drawing/2014/main" id="{7B96AF64-FBF2-4FD2-B0E6-7E4697E7C3CA}"/>
            </a:ext>
          </a:extLst>
        </xdr:cNvPr>
        <xdr:cNvSpPr txBox="1"/>
      </xdr:nvSpPr>
      <xdr:spPr>
        <a:xfrm>
          <a:off x="30232350" y="16814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88</xdr:row>
      <xdr:rowOff>0</xdr:rowOff>
    </xdr:from>
    <xdr:ext cx="184731" cy="264560"/>
    <xdr:sp macro="" textlink="">
      <xdr:nvSpPr>
        <xdr:cNvPr id="681" name="TextBox 1">
          <a:extLst>
            <a:ext uri="{FF2B5EF4-FFF2-40B4-BE49-F238E27FC236}">
              <a16:creationId xmlns:a16="http://schemas.microsoft.com/office/drawing/2014/main" id="{F743F3F3-DEED-470E-9536-B0EA82AB8F94}"/>
            </a:ext>
          </a:extLst>
        </xdr:cNvPr>
        <xdr:cNvSpPr txBox="1"/>
      </xdr:nvSpPr>
      <xdr:spPr>
        <a:xfrm>
          <a:off x="3023235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97</xdr:row>
      <xdr:rowOff>0</xdr:rowOff>
    </xdr:from>
    <xdr:ext cx="184731" cy="264560"/>
    <xdr:sp macro="" textlink="">
      <xdr:nvSpPr>
        <xdr:cNvPr id="682" name="TextBox 1">
          <a:extLst>
            <a:ext uri="{FF2B5EF4-FFF2-40B4-BE49-F238E27FC236}">
              <a16:creationId xmlns:a16="http://schemas.microsoft.com/office/drawing/2014/main" id="{DA9C76ED-BF45-4FF9-A39D-25C19A2270AC}"/>
            </a:ext>
          </a:extLst>
        </xdr:cNvPr>
        <xdr:cNvSpPr txBox="1"/>
      </xdr:nvSpPr>
      <xdr:spPr>
        <a:xfrm>
          <a:off x="30232350" y="1404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683" name="TextBox 1">
          <a:extLst>
            <a:ext uri="{FF2B5EF4-FFF2-40B4-BE49-F238E27FC236}">
              <a16:creationId xmlns:a16="http://schemas.microsoft.com/office/drawing/2014/main" id="{2C4B4F57-891F-4BB6-8EDA-4CB58C8C3270}"/>
            </a:ext>
          </a:extLst>
        </xdr:cNvPr>
        <xdr:cNvSpPr txBox="1"/>
      </xdr:nvSpPr>
      <xdr:spPr>
        <a:xfrm>
          <a:off x="302323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684" name="TextBox 1">
          <a:extLst>
            <a:ext uri="{FF2B5EF4-FFF2-40B4-BE49-F238E27FC236}">
              <a16:creationId xmlns:a16="http://schemas.microsoft.com/office/drawing/2014/main" id="{E3B9D4A7-12C4-4A5E-BDF5-19996FF6DA9D}"/>
            </a:ext>
          </a:extLst>
        </xdr:cNvPr>
        <xdr:cNvSpPr txBox="1"/>
      </xdr:nvSpPr>
      <xdr:spPr>
        <a:xfrm>
          <a:off x="302323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46</xdr:row>
      <xdr:rowOff>0</xdr:rowOff>
    </xdr:from>
    <xdr:ext cx="184731" cy="264560"/>
    <xdr:sp macro="" textlink="">
      <xdr:nvSpPr>
        <xdr:cNvPr id="685" name="TextBox 1">
          <a:extLst>
            <a:ext uri="{FF2B5EF4-FFF2-40B4-BE49-F238E27FC236}">
              <a16:creationId xmlns:a16="http://schemas.microsoft.com/office/drawing/2014/main" id="{22981A8D-C220-4937-9223-6157E48EAEE4}"/>
            </a:ext>
          </a:extLst>
        </xdr:cNvPr>
        <xdr:cNvSpPr txBox="1"/>
      </xdr:nvSpPr>
      <xdr:spPr>
        <a:xfrm>
          <a:off x="30232350" y="6515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79</xdr:row>
      <xdr:rowOff>0</xdr:rowOff>
    </xdr:from>
    <xdr:ext cx="184731" cy="264560"/>
    <xdr:sp macro="" textlink="">
      <xdr:nvSpPr>
        <xdr:cNvPr id="686" name="TextBox 1">
          <a:extLst>
            <a:ext uri="{FF2B5EF4-FFF2-40B4-BE49-F238E27FC236}">
              <a16:creationId xmlns:a16="http://schemas.microsoft.com/office/drawing/2014/main" id="{E32A3E95-BAED-4E3A-BF7D-9C5A587D81B7}"/>
            </a:ext>
          </a:extLst>
        </xdr:cNvPr>
        <xdr:cNvSpPr txBox="1"/>
      </xdr:nvSpPr>
      <xdr:spPr>
        <a:xfrm>
          <a:off x="30232350" y="105317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687" name="TextBox 1">
          <a:extLst>
            <a:ext uri="{FF2B5EF4-FFF2-40B4-BE49-F238E27FC236}">
              <a16:creationId xmlns:a16="http://schemas.microsoft.com/office/drawing/2014/main" id="{518ED64C-2F3E-448A-8EAD-98EBF09E0F0E}"/>
            </a:ext>
          </a:extLst>
        </xdr:cNvPr>
        <xdr:cNvSpPr txBox="1"/>
      </xdr:nvSpPr>
      <xdr:spPr>
        <a:xfrm>
          <a:off x="302323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688" name="TextBox 1">
          <a:extLst>
            <a:ext uri="{FF2B5EF4-FFF2-40B4-BE49-F238E27FC236}">
              <a16:creationId xmlns:a16="http://schemas.microsoft.com/office/drawing/2014/main" id="{BB763E27-92CE-48E0-A4C4-F3E51DE0AA38}"/>
            </a:ext>
          </a:extLst>
        </xdr:cNvPr>
        <xdr:cNvSpPr txBox="1"/>
      </xdr:nvSpPr>
      <xdr:spPr>
        <a:xfrm>
          <a:off x="302323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84</xdr:row>
      <xdr:rowOff>0</xdr:rowOff>
    </xdr:from>
    <xdr:ext cx="184731" cy="264560"/>
    <xdr:sp macro="" textlink="">
      <xdr:nvSpPr>
        <xdr:cNvPr id="689" name="TextBox 1">
          <a:extLst>
            <a:ext uri="{FF2B5EF4-FFF2-40B4-BE49-F238E27FC236}">
              <a16:creationId xmlns:a16="http://schemas.microsoft.com/office/drawing/2014/main" id="{44D7C62E-25D7-41FD-844E-07C8859962DD}"/>
            </a:ext>
          </a:extLst>
        </xdr:cNvPr>
        <xdr:cNvSpPr txBox="1"/>
      </xdr:nvSpPr>
      <xdr:spPr>
        <a:xfrm>
          <a:off x="30232350" y="11961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86</xdr:row>
      <xdr:rowOff>0</xdr:rowOff>
    </xdr:from>
    <xdr:ext cx="184731" cy="264560"/>
    <xdr:sp macro="" textlink="">
      <xdr:nvSpPr>
        <xdr:cNvPr id="690" name="TextBox 1">
          <a:extLst>
            <a:ext uri="{FF2B5EF4-FFF2-40B4-BE49-F238E27FC236}">
              <a16:creationId xmlns:a16="http://schemas.microsoft.com/office/drawing/2014/main" id="{94F1D20C-7090-40E2-BCB4-BE2D9DBDEEA7}"/>
            </a:ext>
          </a:extLst>
        </xdr:cNvPr>
        <xdr:cNvSpPr txBox="1"/>
      </xdr:nvSpPr>
      <xdr:spPr>
        <a:xfrm>
          <a:off x="30232350" y="12142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86</xdr:row>
      <xdr:rowOff>0</xdr:rowOff>
    </xdr:from>
    <xdr:ext cx="184731" cy="264560"/>
    <xdr:sp macro="" textlink="">
      <xdr:nvSpPr>
        <xdr:cNvPr id="691" name="TextBox 1">
          <a:extLst>
            <a:ext uri="{FF2B5EF4-FFF2-40B4-BE49-F238E27FC236}">
              <a16:creationId xmlns:a16="http://schemas.microsoft.com/office/drawing/2014/main" id="{129087F0-89AA-48CC-B765-CF309E2B7B1E}"/>
            </a:ext>
          </a:extLst>
        </xdr:cNvPr>
        <xdr:cNvSpPr txBox="1"/>
      </xdr:nvSpPr>
      <xdr:spPr>
        <a:xfrm>
          <a:off x="30232350" y="12142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92" name="TextBox 1">
          <a:extLst>
            <a:ext uri="{FF2B5EF4-FFF2-40B4-BE49-F238E27FC236}">
              <a16:creationId xmlns:a16="http://schemas.microsoft.com/office/drawing/2014/main" id="{E69D51A9-4EF6-40C9-956D-09FDC8E0FE21}"/>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93" name="TextBox 1">
          <a:extLst>
            <a:ext uri="{FF2B5EF4-FFF2-40B4-BE49-F238E27FC236}">
              <a16:creationId xmlns:a16="http://schemas.microsoft.com/office/drawing/2014/main" id="{6BB236E2-3428-4877-92EE-8BF713AF95E5}"/>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87</xdr:row>
      <xdr:rowOff>0</xdr:rowOff>
    </xdr:from>
    <xdr:ext cx="184731" cy="264560"/>
    <xdr:sp macro="" textlink="">
      <xdr:nvSpPr>
        <xdr:cNvPr id="694" name="TextBox 1">
          <a:extLst>
            <a:ext uri="{FF2B5EF4-FFF2-40B4-BE49-F238E27FC236}">
              <a16:creationId xmlns:a16="http://schemas.microsoft.com/office/drawing/2014/main" id="{BA1BC99C-E417-4328-9141-80AACA30D6B7}"/>
            </a:ext>
          </a:extLst>
        </xdr:cNvPr>
        <xdr:cNvSpPr txBox="1"/>
      </xdr:nvSpPr>
      <xdr:spPr>
        <a:xfrm>
          <a:off x="30232350" y="12196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87</xdr:row>
      <xdr:rowOff>0</xdr:rowOff>
    </xdr:from>
    <xdr:ext cx="184731" cy="264560"/>
    <xdr:sp macro="" textlink="">
      <xdr:nvSpPr>
        <xdr:cNvPr id="695" name="TextBox 1">
          <a:extLst>
            <a:ext uri="{FF2B5EF4-FFF2-40B4-BE49-F238E27FC236}">
              <a16:creationId xmlns:a16="http://schemas.microsoft.com/office/drawing/2014/main" id="{34CA6B33-FD6E-447B-828C-498E68090FD5}"/>
            </a:ext>
          </a:extLst>
        </xdr:cNvPr>
        <xdr:cNvSpPr txBox="1"/>
      </xdr:nvSpPr>
      <xdr:spPr>
        <a:xfrm>
          <a:off x="30232350" y="12196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96" name="TextBox 1">
          <a:extLst>
            <a:ext uri="{FF2B5EF4-FFF2-40B4-BE49-F238E27FC236}">
              <a16:creationId xmlns:a16="http://schemas.microsoft.com/office/drawing/2014/main" id="{056E94F3-0893-458E-B39B-61EAA2C3BACC}"/>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97" name="TextBox 1">
          <a:extLst>
            <a:ext uri="{FF2B5EF4-FFF2-40B4-BE49-F238E27FC236}">
              <a16:creationId xmlns:a16="http://schemas.microsoft.com/office/drawing/2014/main" id="{D0BD1F0E-3EB3-4624-8B29-A88BA5C6F94A}"/>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98" name="TextBox 697">
          <a:extLst>
            <a:ext uri="{FF2B5EF4-FFF2-40B4-BE49-F238E27FC236}">
              <a16:creationId xmlns:a16="http://schemas.microsoft.com/office/drawing/2014/main" id="{C6FBB1C0-CE49-467D-B7B6-CD00F1FD301B}"/>
            </a:ext>
          </a:extLst>
        </xdr:cNvPr>
        <xdr:cNvSpPr txBox="1"/>
      </xdr:nvSpPr>
      <xdr:spPr>
        <a:xfrm>
          <a:off x="302323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699" name="TextBox 1">
          <a:extLst>
            <a:ext uri="{FF2B5EF4-FFF2-40B4-BE49-F238E27FC236}">
              <a16:creationId xmlns:a16="http://schemas.microsoft.com/office/drawing/2014/main" id="{1E5688C7-F434-43E4-BACF-D10FD097C112}"/>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00" name="TextBox 1">
          <a:extLst>
            <a:ext uri="{FF2B5EF4-FFF2-40B4-BE49-F238E27FC236}">
              <a16:creationId xmlns:a16="http://schemas.microsoft.com/office/drawing/2014/main" id="{DF4BA977-244A-49EB-8E66-F4ED09182F4C}"/>
            </a:ext>
          </a:extLst>
        </xdr:cNvPr>
        <xdr:cNvSpPr txBox="1"/>
      </xdr:nvSpPr>
      <xdr:spPr>
        <a:xfrm>
          <a:off x="302323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01" name="TextBox 1">
          <a:extLst>
            <a:ext uri="{FF2B5EF4-FFF2-40B4-BE49-F238E27FC236}">
              <a16:creationId xmlns:a16="http://schemas.microsoft.com/office/drawing/2014/main" id="{F5D0CF14-FA2F-49B0-A670-B4E6B3F046DE}"/>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02" name="TextBox 1">
          <a:extLst>
            <a:ext uri="{FF2B5EF4-FFF2-40B4-BE49-F238E27FC236}">
              <a16:creationId xmlns:a16="http://schemas.microsoft.com/office/drawing/2014/main" id="{7BEEB7AA-7BC2-440D-989C-DE1C79FAB11D}"/>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03" name="TextBox 1">
          <a:extLst>
            <a:ext uri="{FF2B5EF4-FFF2-40B4-BE49-F238E27FC236}">
              <a16:creationId xmlns:a16="http://schemas.microsoft.com/office/drawing/2014/main" id="{2A5ECA4B-9138-4390-8ED0-0B9325C5DAE8}"/>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04" name="TextBox 1">
          <a:extLst>
            <a:ext uri="{FF2B5EF4-FFF2-40B4-BE49-F238E27FC236}">
              <a16:creationId xmlns:a16="http://schemas.microsoft.com/office/drawing/2014/main" id="{6E7C3670-C8BF-449E-B490-32C8CB150D3F}"/>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05" name="TextBox 1">
          <a:extLst>
            <a:ext uri="{FF2B5EF4-FFF2-40B4-BE49-F238E27FC236}">
              <a16:creationId xmlns:a16="http://schemas.microsoft.com/office/drawing/2014/main" id="{035FDA2C-CA7C-4E89-8B64-FE4081B9D9D3}"/>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06" name="TextBox 1">
          <a:extLst>
            <a:ext uri="{FF2B5EF4-FFF2-40B4-BE49-F238E27FC236}">
              <a16:creationId xmlns:a16="http://schemas.microsoft.com/office/drawing/2014/main" id="{6BC95A93-BCE2-4B53-830B-A18C594B263F}"/>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07" name="TextBox 1">
          <a:extLst>
            <a:ext uri="{FF2B5EF4-FFF2-40B4-BE49-F238E27FC236}">
              <a16:creationId xmlns:a16="http://schemas.microsoft.com/office/drawing/2014/main" id="{C667ADAF-A341-4EB1-A051-1DF755280757}"/>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08" name="TextBox 1">
          <a:extLst>
            <a:ext uri="{FF2B5EF4-FFF2-40B4-BE49-F238E27FC236}">
              <a16:creationId xmlns:a16="http://schemas.microsoft.com/office/drawing/2014/main" id="{FE2676F2-8E0F-47BA-81DE-FF77762A848F}"/>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09" name="TextBox 1">
          <a:extLst>
            <a:ext uri="{FF2B5EF4-FFF2-40B4-BE49-F238E27FC236}">
              <a16:creationId xmlns:a16="http://schemas.microsoft.com/office/drawing/2014/main" id="{2476863E-A730-4A51-9D22-CD8B8D142507}"/>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10" name="TextBox 1">
          <a:extLst>
            <a:ext uri="{FF2B5EF4-FFF2-40B4-BE49-F238E27FC236}">
              <a16:creationId xmlns:a16="http://schemas.microsoft.com/office/drawing/2014/main" id="{3894B31C-1D66-4803-AF0F-AA1F29466472}"/>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11" name="TextBox 1">
          <a:extLst>
            <a:ext uri="{FF2B5EF4-FFF2-40B4-BE49-F238E27FC236}">
              <a16:creationId xmlns:a16="http://schemas.microsoft.com/office/drawing/2014/main" id="{5611750B-12E0-4B6D-A731-1E2F66A36587}"/>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12" name="TextBox 1">
          <a:extLst>
            <a:ext uri="{FF2B5EF4-FFF2-40B4-BE49-F238E27FC236}">
              <a16:creationId xmlns:a16="http://schemas.microsoft.com/office/drawing/2014/main" id="{56F15537-30CA-4E6B-9474-6349E8CFEB88}"/>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13" name="TextBox 1">
          <a:extLst>
            <a:ext uri="{FF2B5EF4-FFF2-40B4-BE49-F238E27FC236}">
              <a16:creationId xmlns:a16="http://schemas.microsoft.com/office/drawing/2014/main" id="{9D1373A5-8074-4916-8D18-42EC33041594}"/>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14" name="TextBox 1">
          <a:extLst>
            <a:ext uri="{FF2B5EF4-FFF2-40B4-BE49-F238E27FC236}">
              <a16:creationId xmlns:a16="http://schemas.microsoft.com/office/drawing/2014/main" id="{8A511196-A746-4BBB-86E8-0DCCDF014734}"/>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15" name="TextBox 1">
          <a:extLst>
            <a:ext uri="{FF2B5EF4-FFF2-40B4-BE49-F238E27FC236}">
              <a16:creationId xmlns:a16="http://schemas.microsoft.com/office/drawing/2014/main" id="{7B8AEE20-8072-4ED4-9695-619BD6A65E14}"/>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16" name="TextBox 1">
          <a:extLst>
            <a:ext uri="{FF2B5EF4-FFF2-40B4-BE49-F238E27FC236}">
              <a16:creationId xmlns:a16="http://schemas.microsoft.com/office/drawing/2014/main" id="{F8A146B2-B7AF-4638-8C10-92428676D108}"/>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17" name="TextBox 1">
          <a:extLst>
            <a:ext uri="{FF2B5EF4-FFF2-40B4-BE49-F238E27FC236}">
              <a16:creationId xmlns:a16="http://schemas.microsoft.com/office/drawing/2014/main" id="{33EC20F9-BC80-4497-BFFF-687202ECB302}"/>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18" name="TextBox 1">
          <a:extLst>
            <a:ext uri="{FF2B5EF4-FFF2-40B4-BE49-F238E27FC236}">
              <a16:creationId xmlns:a16="http://schemas.microsoft.com/office/drawing/2014/main" id="{8D6843AF-5370-4F4E-B7C3-2414F9F80101}"/>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19" name="TextBox 1">
          <a:extLst>
            <a:ext uri="{FF2B5EF4-FFF2-40B4-BE49-F238E27FC236}">
              <a16:creationId xmlns:a16="http://schemas.microsoft.com/office/drawing/2014/main" id="{67192645-285F-48D7-A40C-070687B4D70B}"/>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20" name="TextBox 1">
          <a:extLst>
            <a:ext uri="{FF2B5EF4-FFF2-40B4-BE49-F238E27FC236}">
              <a16:creationId xmlns:a16="http://schemas.microsoft.com/office/drawing/2014/main" id="{EBAB2DDE-DDD6-4418-8323-42DF0EEDB1A7}"/>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21" name="TextBox 1">
          <a:extLst>
            <a:ext uri="{FF2B5EF4-FFF2-40B4-BE49-F238E27FC236}">
              <a16:creationId xmlns:a16="http://schemas.microsoft.com/office/drawing/2014/main" id="{23982BDA-90B7-4028-9DE4-FA121CBA62D1}"/>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22" name="TextBox 1">
          <a:extLst>
            <a:ext uri="{FF2B5EF4-FFF2-40B4-BE49-F238E27FC236}">
              <a16:creationId xmlns:a16="http://schemas.microsoft.com/office/drawing/2014/main" id="{F309E033-6977-4657-993E-6797701B865B}"/>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23" name="TextBox 1">
          <a:extLst>
            <a:ext uri="{FF2B5EF4-FFF2-40B4-BE49-F238E27FC236}">
              <a16:creationId xmlns:a16="http://schemas.microsoft.com/office/drawing/2014/main" id="{CD6F751D-AE92-4574-9F97-2539A16B066E}"/>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24" name="TextBox 1">
          <a:extLst>
            <a:ext uri="{FF2B5EF4-FFF2-40B4-BE49-F238E27FC236}">
              <a16:creationId xmlns:a16="http://schemas.microsoft.com/office/drawing/2014/main" id="{70EB67AC-BF64-42EB-A43A-46473A9DF04A}"/>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25" name="TextBox 1">
          <a:extLst>
            <a:ext uri="{FF2B5EF4-FFF2-40B4-BE49-F238E27FC236}">
              <a16:creationId xmlns:a16="http://schemas.microsoft.com/office/drawing/2014/main" id="{8B530BF5-3DFA-4520-98D9-2AC0A0095A98}"/>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86</xdr:row>
      <xdr:rowOff>0</xdr:rowOff>
    </xdr:from>
    <xdr:ext cx="184731" cy="264560"/>
    <xdr:sp macro="" textlink="">
      <xdr:nvSpPr>
        <xdr:cNvPr id="726" name="TextBox 1">
          <a:extLst>
            <a:ext uri="{FF2B5EF4-FFF2-40B4-BE49-F238E27FC236}">
              <a16:creationId xmlns:a16="http://schemas.microsoft.com/office/drawing/2014/main" id="{B5953F3C-300C-4BF0-9084-9202EDE1D02C}"/>
            </a:ext>
          </a:extLst>
        </xdr:cNvPr>
        <xdr:cNvSpPr txBox="1"/>
      </xdr:nvSpPr>
      <xdr:spPr>
        <a:xfrm>
          <a:off x="30232350" y="12142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86</xdr:row>
      <xdr:rowOff>0</xdr:rowOff>
    </xdr:from>
    <xdr:ext cx="184731" cy="264560"/>
    <xdr:sp macro="" textlink="">
      <xdr:nvSpPr>
        <xdr:cNvPr id="727" name="TextBox 1">
          <a:extLst>
            <a:ext uri="{FF2B5EF4-FFF2-40B4-BE49-F238E27FC236}">
              <a16:creationId xmlns:a16="http://schemas.microsoft.com/office/drawing/2014/main" id="{68CD7E4B-63B8-4B6E-92B3-153FCE8F1C57}"/>
            </a:ext>
          </a:extLst>
        </xdr:cNvPr>
        <xdr:cNvSpPr txBox="1"/>
      </xdr:nvSpPr>
      <xdr:spPr>
        <a:xfrm>
          <a:off x="30232350" y="12142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87</xdr:row>
      <xdr:rowOff>0</xdr:rowOff>
    </xdr:from>
    <xdr:ext cx="184731" cy="264560"/>
    <xdr:sp macro="" textlink="">
      <xdr:nvSpPr>
        <xdr:cNvPr id="728" name="TextBox 1">
          <a:extLst>
            <a:ext uri="{FF2B5EF4-FFF2-40B4-BE49-F238E27FC236}">
              <a16:creationId xmlns:a16="http://schemas.microsoft.com/office/drawing/2014/main" id="{7226B7BE-60D8-4C85-B187-AB6655E90AB6}"/>
            </a:ext>
          </a:extLst>
        </xdr:cNvPr>
        <xdr:cNvSpPr txBox="1"/>
      </xdr:nvSpPr>
      <xdr:spPr>
        <a:xfrm>
          <a:off x="30232350" y="122510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86</xdr:row>
      <xdr:rowOff>0</xdr:rowOff>
    </xdr:from>
    <xdr:ext cx="184731" cy="264560"/>
    <xdr:sp macro="" textlink="">
      <xdr:nvSpPr>
        <xdr:cNvPr id="729" name="TextBox 1">
          <a:extLst>
            <a:ext uri="{FF2B5EF4-FFF2-40B4-BE49-F238E27FC236}">
              <a16:creationId xmlns:a16="http://schemas.microsoft.com/office/drawing/2014/main" id="{233DEFB1-38A1-4E9B-91EA-0C4F6E423320}"/>
            </a:ext>
          </a:extLst>
        </xdr:cNvPr>
        <xdr:cNvSpPr txBox="1"/>
      </xdr:nvSpPr>
      <xdr:spPr>
        <a:xfrm>
          <a:off x="30232350" y="12142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30" name="TextBox 1">
          <a:extLst>
            <a:ext uri="{FF2B5EF4-FFF2-40B4-BE49-F238E27FC236}">
              <a16:creationId xmlns:a16="http://schemas.microsoft.com/office/drawing/2014/main" id="{5A6799DF-0E19-45D7-9009-EEBBAE9B4DE7}"/>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31" name="TextBox 1">
          <a:extLst>
            <a:ext uri="{FF2B5EF4-FFF2-40B4-BE49-F238E27FC236}">
              <a16:creationId xmlns:a16="http://schemas.microsoft.com/office/drawing/2014/main" id="{AA9F81EB-372E-42FD-9BA1-BE327E320DC4}"/>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88</xdr:row>
      <xdr:rowOff>0</xdr:rowOff>
    </xdr:from>
    <xdr:ext cx="184731" cy="264560"/>
    <xdr:sp macro="" textlink="">
      <xdr:nvSpPr>
        <xdr:cNvPr id="732" name="TextBox 1">
          <a:extLst>
            <a:ext uri="{FF2B5EF4-FFF2-40B4-BE49-F238E27FC236}">
              <a16:creationId xmlns:a16="http://schemas.microsoft.com/office/drawing/2014/main" id="{8B2FBEA4-0A4A-4445-BF87-D991E6EF3854}"/>
            </a:ext>
          </a:extLst>
        </xdr:cNvPr>
        <xdr:cNvSpPr txBox="1"/>
      </xdr:nvSpPr>
      <xdr:spPr>
        <a:xfrm>
          <a:off x="3023235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33" name="TextBox 1">
          <a:extLst>
            <a:ext uri="{FF2B5EF4-FFF2-40B4-BE49-F238E27FC236}">
              <a16:creationId xmlns:a16="http://schemas.microsoft.com/office/drawing/2014/main" id="{7628C055-215D-47C1-A5C0-EE845FC38994}"/>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87</xdr:row>
      <xdr:rowOff>0</xdr:rowOff>
    </xdr:from>
    <xdr:ext cx="184731" cy="264560"/>
    <xdr:sp macro="" textlink="">
      <xdr:nvSpPr>
        <xdr:cNvPr id="734" name="TextBox 1">
          <a:extLst>
            <a:ext uri="{FF2B5EF4-FFF2-40B4-BE49-F238E27FC236}">
              <a16:creationId xmlns:a16="http://schemas.microsoft.com/office/drawing/2014/main" id="{7EAEFD5F-0EB3-45D8-8801-49677F3356C0}"/>
            </a:ext>
          </a:extLst>
        </xdr:cNvPr>
        <xdr:cNvSpPr txBox="1"/>
      </xdr:nvSpPr>
      <xdr:spPr>
        <a:xfrm>
          <a:off x="30232350" y="12196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97</xdr:row>
      <xdr:rowOff>0</xdr:rowOff>
    </xdr:from>
    <xdr:ext cx="184731" cy="264560"/>
    <xdr:sp macro="" textlink="">
      <xdr:nvSpPr>
        <xdr:cNvPr id="735" name="TextBox 1">
          <a:extLst>
            <a:ext uri="{FF2B5EF4-FFF2-40B4-BE49-F238E27FC236}">
              <a16:creationId xmlns:a16="http://schemas.microsoft.com/office/drawing/2014/main" id="{B7B9525A-FD48-4741-AC08-16699FF2ECDE}"/>
            </a:ext>
          </a:extLst>
        </xdr:cNvPr>
        <xdr:cNvSpPr txBox="1"/>
      </xdr:nvSpPr>
      <xdr:spPr>
        <a:xfrm>
          <a:off x="30232350" y="1404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36" name="TextBox 1">
          <a:extLst>
            <a:ext uri="{FF2B5EF4-FFF2-40B4-BE49-F238E27FC236}">
              <a16:creationId xmlns:a16="http://schemas.microsoft.com/office/drawing/2014/main" id="{801E9752-E6F6-45E3-9F8F-41602F037B25}"/>
            </a:ext>
          </a:extLst>
        </xdr:cNvPr>
        <xdr:cNvSpPr txBox="1"/>
      </xdr:nvSpPr>
      <xdr:spPr>
        <a:xfrm>
          <a:off x="30232350" y="18955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37" name="TextBox 1">
          <a:extLst>
            <a:ext uri="{FF2B5EF4-FFF2-40B4-BE49-F238E27FC236}">
              <a16:creationId xmlns:a16="http://schemas.microsoft.com/office/drawing/2014/main" id="{0E7A538B-1D71-4B1B-88C9-CEB8D90A21C8}"/>
            </a:ext>
          </a:extLst>
        </xdr:cNvPr>
        <xdr:cNvSpPr txBox="1"/>
      </xdr:nvSpPr>
      <xdr:spPr>
        <a:xfrm>
          <a:off x="30232350" y="18955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87</xdr:row>
      <xdr:rowOff>0</xdr:rowOff>
    </xdr:from>
    <xdr:ext cx="184731" cy="264560"/>
    <xdr:sp macro="" textlink="">
      <xdr:nvSpPr>
        <xdr:cNvPr id="738" name="TextBox 1">
          <a:extLst>
            <a:ext uri="{FF2B5EF4-FFF2-40B4-BE49-F238E27FC236}">
              <a16:creationId xmlns:a16="http://schemas.microsoft.com/office/drawing/2014/main" id="{83F0F18A-5E40-4E5D-A32F-65586CC7FB9A}"/>
            </a:ext>
          </a:extLst>
        </xdr:cNvPr>
        <xdr:cNvSpPr txBox="1"/>
      </xdr:nvSpPr>
      <xdr:spPr>
        <a:xfrm>
          <a:off x="30232350" y="12196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88</xdr:row>
      <xdr:rowOff>0</xdr:rowOff>
    </xdr:from>
    <xdr:ext cx="184731" cy="264560"/>
    <xdr:sp macro="" textlink="">
      <xdr:nvSpPr>
        <xdr:cNvPr id="739" name="TextBox 1">
          <a:extLst>
            <a:ext uri="{FF2B5EF4-FFF2-40B4-BE49-F238E27FC236}">
              <a16:creationId xmlns:a16="http://schemas.microsoft.com/office/drawing/2014/main" id="{B8B290AC-DE2A-4110-891B-650BC02C94C8}"/>
            </a:ext>
          </a:extLst>
        </xdr:cNvPr>
        <xdr:cNvSpPr txBox="1"/>
      </xdr:nvSpPr>
      <xdr:spPr>
        <a:xfrm>
          <a:off x="3023235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88</xdr:row>
      <xdr:rowOff>0</xdr:rowOff>
    </xdr:from>
    <xdr:ext cx="184731" cy="264560"/>
    <xdr:sp macro="" textlink="">
      <xdr:nvSpPr>
        <xdr:cNvPr id="740" name="TextBox 1">
          <a:extLst>
            <a:ext uri="{FF2B5EF4-FFF2-40B4-BE49-F238E27FC236}">
              <a16:creationId xmlns:a16="http://schemas.microsoft.com/office/drawing/2014/main" id="{863D55C6-8047-4C27-88AE-4070F42FA553}"/>
            </a:ext>
          </a:extLst>
        </xdr:cNvPr>
        <xdr:cNvSpPr txBox="1"/>
      </xdr:nvSpPr>
      <xdr:spPr>
        <a:xfrm>
          <a:off x="3023235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46</xdr:row>
      <xdr:rowOff>0</xdr:rowOff>
    </xdr:from>
    <xdr:ext cx="184731" cy="264560"/>
    <xdr:sp macro="" textlink="">
      <xdr:nvSpPr>
        <xdr:cNvPr id="741" name="TextBox 1">
          <a:extLst>
            <a:ext uri="{FF2B5EF4-FFF2-40B4-BE49-F238E27FC236}">
              <a16:creationId xmlns:a16="http://schemas.microsoft.com/office/drawing/2014/main" id="{1C82349E-7BA0-4317-96C6-9DF043863B14}"/>
            </a:ext>
          </a:extLst>
        </xdr:cNvPr>
        <xdr:cNvSpPr txBox="1"/>
      </xdr:nvSpPr>
      <xdr:spPr>
        <a:xfrm>
          <a:off x="30232350" y="6898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46</xdr:row>
      <xdr:rowOff>0</xdr:rowOff>
    </xdr:from>
    <xdr:ext cx="184731" cy="264560"/>
    <xdr:sp macro="" textlink="">
      <xdr:nvSpPr>
        <xdr:cNvPr id="742" name="TextBox 1">
          <a:extLst>
            <a:ext uri="{FF2B5EF4-FFF2-40B4-BE49-F238E27FC236}">
              <a16:creationId xmlns:a16="http://schemas.microsoft.com/office/drawing/2014/main" id="{6239286A-5DFF-4D89-9BDB-3246A79B27B3}"/>
            </a:ext>
          </a:extLst>
        </xdr:cNvPr>
        <xdr:cNvSpPr txBox="1"/>
      </xdr:nvSpPr>
      <xdr:spPr>
        <a:xfrm>
          <a:off x="30232350" y="6898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46</xdr:row>
      <xdr:rowOff>0</xdr:rowOff>
    </xdr:from>
    <xdr:ext cx="184731" cy="264560"/>
    <xdr:sp macro="" textlink="">
      <xdr:nvSpPr>
        <xdr:cNvPr id="743" name="TextBox 1">
          <a:extLst>
            <a:ext uri="{FF2B5EF4-FFF2-40B4-BE49-F238E27FC236}">
              <a16:creationId xmlns:a16="http://schemas.microsoft.com/office/drawing/2014/main" id="{A1F6A862-72A2-4002-A5E1-AE77E1C2B072}"/>
            </a:ext>
          </a:extLst>
        </xdr:cNvPr>
        <xdr:cNvSpPr txBox="1"/>
      </xdr:nvSpPr>
      <xdr:spPr>
        <a:xfrm>
          <a:off x="30232350" y="6898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97</xdr:row>
      <xdr:rowOff>0</xdr:rowOff>
    </xdr:from>
    <xdr:ext cx="184731" cy="264560"/>
    <xdr:sp macro="" textlink="">
      <xdr:nvSpPr>
        <xdr:cNvPr id="744" name="TextBox 1">
          <a:extLst>
            <a:ext uri="{FF2B5EF4-FFF2-40B4-BE49-F238E27FC236}">
              <a16:creationId xmlns:a16="http://schemas.microsoft.com/office/drawing/2014/main" id="{5A944189-9F8D-472B-BE75-3DD1DFE86C75}"/>
            </a:ext>
          </a:extLst>
        </xdr:cNvPr>
        <xdr:cNvSpPr txBox="1"/>
      </xdr:nvSpPr>
      <xdr:spPr>
        <a:xfrm>
          <a:off x="30232350" y="1404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97</xdr:row>
      <xdr:rowOff>0</xdr:rowOff>
    </xdr:from>
    <xdr:ext cx="184731" cy="264560"/>
    <xdr:sp macro="" textlink="">
      <xdr:nvSpPr>
        <xdr:cNvPr id="745" name="TextBox 1">
          <a:extLst>
            <a:ext uri="{FF2B5EF4-FFF2-40B4-BE49-F238E27FC236}">
              <a16:creationId xmlns:a16="http://schemas.microsoft.com/office/drawing/2014/main" id="{A02EBF5B-3B62-4BA6-A1D9-2C7A7244CCF2}"/>
            </a:ext>
          </a:extLst>
        </xdr:cNvPr>
        <xdr:cNvSpPr txBox="1"/>
      </xdr:nvSpPr>
      <xdr:spPr>
        <a:xfrm>
          <a:off x="30232350" y="1404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102</xdr:row>
      <xdr:rowOff>0</xdr:rowOff>
    </xdr:from>
    <xdr:ext cx="184731" cy="264560"/>
    <xdr:sp macro="" textlink="">
      <xdr:nvSpPr>
        <xdr:cNvPr id="746" name="TextBox 1">
          <a:extLst>
            <a:ext uri="{FF2B5EF4-FFF2-40B4-BE49-F238E27FC236}">
              <a16:creationId xmlns:a16="http://schemas.microsoft.com/office/drawing/2014/main" id="{5C7B73BF-EA77-4423-8BCE-6270CA09B034}"/>
            </a:ext>
          </a:extLst>
        </xdr:cNvPr>
        <xdr:cNvSpPr txBox="1"/>
      </xdr:nvSpPr>
      <xdr:spPr>
        <a:xfrm>
          <a:off x="30232350" y="14682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747" name="TextBox 1">
          <a:extLst>
            <a:ext uri="{FF2B5EF4-FFF2-40B4-BE49-F238E27FC236}">
              <a16:creationId xmlns:a16="http://schemas.microsoft.com/office/drawing/2014/main" id="{C3408AB6-2257-421E-B916-A10612414571}"/>
            </a:ext>
          </a:extLst>
        </xdr:cNvPr>
        <xdr:cNvSpPr txBox="1"/>
      </xdr:nvSpPr>
      <xdr:spPr>
        <a:xfrm>
          <a:off x="302323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748" name="TextBox 1">
          <a:extLst>
            <a:ext uri="{FF2B5EF4-FFF2-40B4-BE49-F238E27FC236}">
              <a16:creationId xmlns:a16="http://schemas.microsoft.com/office/drawing/2014/main" id="{54E92BB8-5975-4A4C-B6BE-C86DB3AF99CF}"/>
            </a:ext>
          </a:extLst>
        </xdr:cNvPr>
        <xdr:cNvSpPr txBox="1"/>
      </xdr:nvSpPr>
      <xdr:spPr>
        <a:xfrm>
          <a:off x="302323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749" name="TextBox 1">
          <a:extLst>
            <a:ext uri="{FF2B5EF4-FFF2-40B4-BE49-F238E27FC236}">
              <a16:creationId xmlns:a16="http://schemas.microsoft.com/office/drawing/2014/main" id="{B47C5E06-8B4A-47CA-AA58-A2A0237742E1}"/>
            </a:ext>
          </a:extLst>
        </xdr:cNvPr>
        <xdr:cNvSpPr txBox="1"/>
      </xdr:nvSpPr>
      <xdr:spPr>
        <a:xfrm>
          <a:off x="302323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750" name="TextBox 1">
          <a:extLst>
            <a:ext uri="{FF2B5EF4-FFF2-40B4-BE49-F238E27FC236}">
              <a16:creationId xmlns:a16="http://schemas.microsoft.com/office/drawing/2014/main" id="{B677B7A5-DA00-4325-B432-B2EA88959757}"/>
            </a:ext>
          </a:extLst>
        </xdr:cNvPr>
        <xdr:cNvSpPr txBox="1"/>
      </xdr:nvSpPr>
      <xdr:spPr>
        <a:xfrm>
          <a:off x="302323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751" name="TextBox 1">
          <a:extLst>
            <a:ext uri="{FF2B5EF4-FFF2-40B4-BE49-F238E27FC236}">
              <a16:creationId xmlns:a16="http://schemas.microsoft.com/office/drawing/2014/main" id="{8210FDF7-8E40-4E11-837F-3AE51AE2E51D}"/>
            </a:ext>
          </a:extLst>
        </xdr:cNvPr>
        <xdr:cNvSpPr txBox="1"/>
      </xdr:nvSpPr>
      <xdr:spPr>
        <a:xfrm>
          <a:off x="30232350" y="148847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110</xdr:row>
      <xdr:rowOff>0</xdr:rowOff>
    </xdr:from>
    <xdr:ext cx="184731" cy="264560"/>
    <xdr:sp macro="" textlink="">
      <xdr:nvSpPr>
        <xdr:cNvPr id="752" name="TextBox 1">
          <a:extLst>
            <a:ext uri="{FF2B5EF4-FFF2-40B4-BE49-F238E27FC236}">
              <a16:creationId xmlns:a16="http://schemas.microsoft.com/office/drawing/2014/main" id="{FA05A02B-B30B-476B-AB77-2EB5B6878C6D}"/>
            </a:ext>
          </a:extLst>
        </xdr:cNvPr>
        <xdr:cNvSpPr txBox="1"/>
      </xdr:nvSpPr>
      <xdr:spPr>
        <a:xfrm>
          <a:off x="30232350" y="15520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106</xdr:row>
      <xdr:rowOff>0</xdr:rowOff>
    </xdr:from>
    <xdr:ext cx="184731" cy="264560"/>
    <xdr:sp macro="" textlink="">
      <xdr:nvSpPr>
        <xdr:cNvPr id="753" name="TextBox 1">
          <a:extLst>
            <a:ext uri="{FF2B5EF4-FFF2-40B4-BE49-F238E27FC236}">
              <a16:creationId xmlns:a16="http://schemas.microsoft.com/office/drawing/2014/main" id="{24C5C298-BB57-4306-A5A1-286AF24723EC}"/>
            </a:ext>
          </a:extLst>
        </xdr:cNvPr>
        <xdr:cNvSpPr txBox="1"/>
      </xdr:nvSpPr>
      <xdr:spPr>
        <a:xfrm>
          <a:off x="30232350" y="15210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111</xdr:row>
      <xdr:rowOff>0</xdr:rowOff>
    </xdr:from>
    <xdr:ext cx="184731" cy="264560"/>
    <xdr:sp macro="" textlink="">
      <xdr:nvSpPr>
        <xdr:cNvPr id="754" name="TextBox 1">
          <a:extLst>
            <a:ext uri="{FF2B5EF4-FFF2-40B4-BE49-F238E27FC236}">
              <a16:creationId xmlns:a16="http://schemas.microsoft.com/office/drawing/2014/main" id="{D2A7A445-0073-47E5-9871-5AA601D2F8CD}"/>
            </a:ext>
          </a:extLst>
        </xdr:cNvPr>
        <xdr:cNvSpPr txBox="1"/>
      </xdr:nvSpPr>
      <xdr:spPr>
        <a:xfrm>
          <a:off x="30232350" y="156486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755" name="TextBox 1">
          <a:extLst>
            <a:ext uri="{FF2B5EF4-FFF2-40B4-BE49-F238E27FC236}">
              <a16:creationId xmlns:a16="http://schemas.microsoft.com/office/drawing/2014/main" id="{CB930974-9F83-4845-BD36-3684227CEE4B}"/>
            </a:ext>
          </a:extLst>
        </xdr:cNvPr>
        <xdr:cNvSpPr txBox="1"/>
      </xdr:nvSpPr>
      <xdr:spPr>
        <a:xfrm>
          <a:off x="302323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756" name="TextBox 1">
          <a:extLst>
            <a:ext uri="{FF2B5EF4-FFF2-40B4-BE49-F238E27FC236}">
              <a16:creationId xmlns:a16="http://schemas.microsoft.com/office/drawing/2014/main" id="{F2B7025A-72C7-46FF-8EEB-DE1E5D5BA521}"/>
            </a:ext>
          </a:extLst>
        </xdr:cNvPr>
        <xdr:cNvSpPr txBox="1"/>
      </xdr:nvSpPr>
      <xdr:spPr>
        <a:xfrm>
          <a:off x="302323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111</xdr:row>
      <xdr:rowOff>0</xdr:rowOff>
    </xdr:from>
    <xdr:ext cx="184731" cy="264560"/>
    <xdr:sp macro="" textlink="">
      <xdr:nvSpPr>
        <xdr:cNvPr id="757" name="TextBox 1">
          <a:extLst>
            <a:ext uri="{FF2B5EF4-FFF2-40B4-BE49-F238E27FC236}">
              <a16:creationId xmlns:a16="http://schemas.microsoft.com/office/drawing/2014/main" id="{BB18F240-25FC-4F70-88B2-72E3BEC8807C}"/>
            </a:ext>
          </a:extLst>
        </xdr:cNvPr>
        <xdr:cNvSpPr txBox="1"/>
      </xdr:nvSpPr>
      <xdr:spPr>
        <a:xfrm>
          <a:off x="30232350" y="156486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758" name="TextBox 1">
          <a:extLst>
            <a:ext uri="{FF2B5EF4-FFF2-40B4-BE49-F238E27FC236}">
              <a16:creationId xmlns:a16="http://schemas.microsoft.com/office/drawing/2014/main" id="{8B9086DF-204A-4230-98FD-C43282804106}"/>
            </a:ext>
          </a:extLst>
        </xdr:cNvPr>
        <xdr:cNvSpPr txBox="1"/>
      </xdr:nvSpPr>
      <xdr:spPr>
        <a:xfrm>
          <a:off x="302323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759" name="TextBox 1">
          <a:extLst>
            <a:ext uri="{FF2B5EF4-FFF2-40B4-BE49-F238E27FC236}">
              <a16:creationId xmlns:a16="http://schemas.microsoft.com/office/drawing/2014/main" id="{6DD82988-D970-4DEF-8814-9CBB4E7E67E7}"/>
            </a:ext>
          </a:extLst>
        </xdr:cNvPr>
        <xdr:cNvSpPr txBox="1"/>
      </xdr:nvSpPr>
      <xdr:spPr>
        <a:xfrm>
          <a:off x="302323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118</xdr:row>
      <xdr:rowOff>0</xdr:rowOff>
    </xdr:from>
    <xdr:ext cx="184731" cy="264560"/>
    <xdr:sp macro="" textlink="">
      <xdr:nvSpPr>
        <xdr:cNvPr id="760" name="TextBox 1">
          <a:extLst>
            <a:ext uri="{FF2B5EF4-FFF2-40B4-BE49-F238E27FC236}">
              <a16:creationId xmlns:a16="http://schemas.microsoft.com/office/drawing/2014/main" id="{C2814428-1B05-4337-8E9E-ED36FE95746D}"/>
            </a:ext>
          </a:extLst>
        </xdr:cNvPr>
        <xdr:cNvSpPr txBox="1"/>
      </xdr:nvSpPr>
      <xdr:spPr>
        <a:xfrm>
          <a:off x="30232350" y="17465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761" name="TextBox 1">
          <a:extLst>
            <a:ext uri="{FF2B5EF4-FFF2-40B4-BE49-F238E27FC236}">
              <a16:creationId xmlns:a16="http://schemas.microsoft.com/office/drawing/2014/main" id="{BE749469-7A80-4339-B165-6E6307D5C464}"/>
            </a:ext>
          </a:extLst>
        </xdr:cNvPr>
        <xdr:cNvSpPr txBox="1"/>
      </xdr:nvSpPr>
      <xdr:spPr>
        <a:xfrm>
          <a:off x="302323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762" name="TextBox 1">
          <a:extLst>
            <a:ext uri="{FF2B5EF4-FFF2-40B4-BE49-F238E27FC236}">
              <a16:creationId xmlns:a16="http://schemas.microsoft.com/office/drawing/2014/main" id="{B789C0DC-01C3-4B78-8CFD-6F6529FB561B}"/>
            </a:ext>
          </a:extLst>
        </xdr:cNvPr>
        <xdr:cNvSpPr txBox="1"/>
      </xdr:nvSpPr>
      <xdr:spPr>
        <a:xfrm>
          <a:off x="302323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763" name="TextBox 1">
          <a:extLst>
            <a:ext uri="{FF2B5EF4-FFF2-40B4-BE49-F238E27FC236}">
              <a16:creationId xmlns:a16="http://schemas.microsoft.com/office/drawing/2014/main" id="{D6D950A5-824E-4F1D-83F2-4CD602851BA0}"/>
            </a:ext>
          </a:extLst>
        </xdr:cNvPr>
        <xdr:cNvSpPr txBox="1"/>
      </xdr:nvSpPr>
      <xdr:spPr>
        <a:xfrm>
          <a:off x="302323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764" name="TextBox 1">
          <a:extLst>
            <a:ext uri="{FF2B5EF4-FFF2-40B4-BE49-F238E27FC236}">
              <a16:creationId xmlns:a16="http://schemas.microsoft.com/office/drawing/2014/main" id="{9D205405-8E00-472F-8A24-1A8108E9AAE2}"/>
            </a:ext>
          </a:extLst>
        </xdr:cNvPr>
        <xdr:cNvSpPr txBox="1"/>
      </xdr:nvSpPr>
      <xdr:spPr>
        <a:xfrm>
          <a:off x="302323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765" name="TextBox 1">
          <a:extLst>
            <a:ext uri="{FF2B5EF4-FFF2-40B4-BE49-F238E27FC236}">
              <a16:creationId xmlns:a16="http://schemas.microsoft.com/office/drawing/2014/main" id="{9BE8E29A-3892-43A3-BAD8-3E1CE3A7FB8E}"/>
            </a:ext>
          </a:extLst>
        </xdr:cNvPr>
        <xdr:cNvSpPr txBox="1"/>
      </xdr:nvSpPr>
      <xdr:spPr>
        <a:xfrm>
          <a:off x="302323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766" name="TextBox 1">
          <a:extLst>
            <a:ext uri="{FF2B5EF4-FFF2-40B4-BE49-F238E27FC236}">
              <a16:creationId xmlns:a16="http://schemas.microsoft.com/office/drawing/2014/main" id="{9551CE40-ABAD-43A4-B036-BC43F51E4AED}"/>
            </a:ext>
          </a:extLst>
        </xdr:cNvPr>
        <xdr:cNvSpPr txBox="1"/>
      </xdr:nvSpPr>
      <xdr:spPr>
        <a:xfrm>
          <a:off x="302323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46</xdr:row>
      <xdr:rowOff>0</xdr:rowOff>
    </xdr:from>
    <xdr:ext cx="184731" cy="264560"/>
    <xdr:sp macro="" textlink="">
      <xdr:nvSpPr>
        <xdr:cNvPr id="767" name="TextBox 1">
          <a:extLst>
            <a:ext uri="{FF2B5EF4-FFF2-40B4-BE49-F238E27FC236}">
              <a16:creationId xmlns:a16="http://schemas.microsoft.com/office/drawing/2014/main" id="{55AB11DF-2995-4505-923D-7AF0493CAC68}"/>
            </a:ext>
          </a:extLst>
        </xdr:cNvPr>
        <xdr:cNvSpPr txBox="1"/>
      </xdr:nvSpPr>
      <xdr:spPr>
        <a:xfrm>
          <a:off x="30232350" y="6898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118</xdr:row>
      <xdr:rowOff>0</xdr:rowOff>
    </xdr:from>
    <xdr:ext cx="184731" cy="264560"/>
    <xdr:sp macro="" textlink="">
      <xdr:nvSpPr>
        <xdr:cNvPr id="768" name="TextBox 1">
          <a:extLst>
            <a:ext uri="{FF2B5EF4-FFF2-40B4-BE49-F238E27FC236}">
              <a16:creationId xmlns:a16="http://schemas.microsoft.com/office/drawing/2014/main" id="{39E75D1C-B378-4941-8215-0E52D6383431}"/>
            </a:ext>
          </a:extLst>
        </xdr:cNvPr>
        <xdr:cNvSpPr txBox="1"/>
      </xdr:nvSpPr>
      <xdr:spPr>
        <a:xfrm>
          <a:off x="30232350" y="17465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118</xdr:row>
      <xdr:rowOff>0</xdr:rowOff>
    </xdr:from>
    <xdr:ext cx="184731" cy="264560"/>
    <xdr:sp macro="" textlink="">
      <xdr:nvSpPr>
        <xdr:cNvPr id="769" name="TextBox 1">
          <a:extLst>
            <a:ext uri="{FF2B5EF4-FFF2-40B4-BE49-F238E27FC236}">
              <a16:creationId xmlns:a16="http://schemas.microsoft.com/office/drawing/2014/main" id="{2C561934-DB6A-418B-B718-AB39A52D79EE}"/>
            </a:ext>
          </a:extLst>
        </xdr:cNvPr>
        <xdr:cNvSpPr txBox="1"/>
      </xdr:nvSpPr>
      <xdr:spPr>
        <a:xfrm>
          <a:off x="30232350" y="17465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70" name="TextBox 1">
          <a:extLst>
            <a:ext uri="{FF2B5EF4-FFF2-40B4-BE49-F238E27FC236}">
              <a16:creationId xmlns:a16="http://schemas.microsoft.com/office/drawing/2014/main" id="{6472D353-6512-4B51-B83A-5F2DDB116489}"/>
            </a:ext>
          </a:extLst>
        </xdr:cNvPr>
        <xdr:cNvSpPr txBox="1"/>
      </xdr:nvSpPr>
      <xdr:spPr>
        <a:xfrm>
          <a:off x="302323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71" name="TextBox 1">
          <a:extLst>
            <a:ext uri="{FF2B5EF4-FFF2-40B4-BE49-F238E27FC236}">
              <a16:creationId xmlns:a16="http://schemas.microsoft.com/office/drawing/2014/main" id="{ABBC1E0F-136B-4A87-A81F-394AB0839898}"/>
            </a:ext>
          </a:extLst>
        </xdr:cNvPr>
        <xdr:cNvSpPr txBox="1"/>
      </xdr:nvSpPr>
      <xdr:spPr>
        <a:xfrm>
          <a:off x="3023235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72" name="TextBox 1">
          <a:extLst>
            <a:ext uri="{FF2B5EF4-FFF2-40B4-BE49-F238E27FC236}">
              <a16:creationId xmlns:a16="http://schemas.microsoft.com/office/drawing/2014/main" id="{23B1C1BB-D2F3-46E4-83EC-1B8AB95FD455}"/>
            </a:ext>
          </a:extLst>
        </xdr:cNvPr>
        <xdr:cNvSpPr txBox="1"/>
      </xdr:nvSpPr>
      <xdr:spPr>
        <a:xfrm>
          <a:off x="3023235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73" name="TextBox 1">
          <a:extLst>
            <a:ext uri="{FF2B5EF4-FFF2-40B4-BE49-F238E27FC236}">
              <a16:creationId xmlns:a16="http://schemas.microsoft.com/office/drawing/2014/main" id="{3304D6F6-CFF9-4779-8A62-17D6714B8192}"/>
            </a:ext>
          </a:extLst>
        </xdr:cNvPr>
        <xdr:cNvSpPr txBox="1"/>
      </xdr:nvSpPr>
      <xdr:spPr>
        <a:xfrm>
          <a:off x="3023235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74" name="TextBox 1">
          <a:extLst>
            <a:ext uri="{FF2B5EF4-FFF2-40B4-BE49-F238E27FC236}">
              <a16:creationId xmlns:a16="http://schemas.microsoft.com/office/drawing/2014/main" id="{6871A404-F07D-4A45-865C-1647C5518643}"/>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775" name="TextBox 1">
          <a:extLst>
            <a:ext uri="{FF2B5EF4-FFF2-40B4-BE49-F238E27FC236}">
              <a16:creationId xmlns:a16="http://schemas.microsoft.com/office/drawing/2014/main" id="{B3CFC82F-B756-4E7C-BD76-AD94FE018098}"/>
            </a:ext>
          </a:extLst>
        </xdr:cNvPr>
        <xdr:cNvSpPr txBox="1"/>
      </xdr:nvSpPr>
      <xdr:spPr>
        <a:xfrm>
          <a:off x="302323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118</xdr:row>
      <xdr:rowOff>0</xdr:rowOff>
    </xdr:from>
    <xdr:ext cx="184731" cy="264560"/>
    <xdr:sp macro="" textlink="">
      <xdr:nvSpPr>
        <xdr:cNvPr id="776" name="TextBox 1">
          <a:extLst>
            <a:ext uri="{FF2B5EF4-FFF2-40B4-BE49-F238E27FC236}">
              <a16:creationId xmlns:a16="http://schemas.microsoft.com/office/drawing/2014/main" id="{413E3156-DACE-4B76-804B-D0E4071D2263}"/>
            </a:ext>
          </a:extLst>
        </xdr:cNvPr>
        <xdr:cNvSpPr txBox="1"/>
      </xdr:nvSpPr>
      <xdr:spPr>
        <a:xfrm>
          <a:off x="30232350" y="17465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88</xdr:row>
      <xdr:rowOff>0</xdr:rowOff>
    </xdr:from>
    <xdr:ext cx="184731" cy="264560"/>
    <xdr:sp macro="" textlink="">
      <xdr:nvSpPr>
        <xdr:cNvPr id="777" name="TextBox 1">
          <a:extLst>
            <a:ext uri="{FF2B5EF4-FFF2-40B4-BE49-F238E27FC236}">
              <a16:creationId xmlns:a16="http://schemas.microsoft.com/office/drawing/2014/main" id="{52B56CD5-F56F-4011-96C4-C97DDF5A53C8}"/>
            </a:ext>
          </a:extLst>
        </xdr:cNvPr>
        <xdr:cNvSpPr txBox="1"/>
      </xdr:nvSpPr>
      <xdr:spPr>
        <a:xfrm>
          <a:off x="3023235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97</xdr:row>
      <xdr:rowOff>0</xdr:rowOff>
    </xdr:from>
    <xdr:ext cx="184731" cy="264560"/>
    <xdr:sp macro="" textlink="">
      <xdr:nvSpPr>
        <xdr:cNvPr id="778" name="TextBox 1">
          <a:extLst>
            <a:ext uri="{FF2B5EF4-FFF2-40B4-BE49-F238E27FC236}">
              <a16:creationId xmlns:a16="http://schemas.microsoft.com/office/drawing/2014/main" id="{C765B6EC-FF28-4D6D-A800-DF438EFE84E6}"/>
            </a:ext>
          </a:extLst>
        </xdr:cNvPr>
        <xdr:cNvSpPr txBox="1"/>
      </xdr:nvSpPr>
      <xdr:spPr>
        <a:xfrm>
          <a:off x="30232350" y="1404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779" name="TextBox 1">
          <a:extLst>
            <a:ext uri="{FF2B5EF4-FFF2-40B4-BE49-F238E27FC236}">
              <a16:creationId xmlns:a16="http://schemas.microsoft.com/office/drawing/2014/main" id="{7A2BC63E-19FF-4E15-8CC4-EE8F9AB7B308}"/>
            </a:ext>
          </a:extLst>
        </xdr:cNvPr>
        <xdr:cNvSpPr txBox="1"/>
      </xdr:nvSpPr>
      <xdr:spPr>
        <a:xfrm>
          <a:off x="302323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780" name="TextBox 1">
          <a:extLst>
            <a:ext uri="{FF2B5EF4-FFF2-40B4-BE49-F238E27FC236}">
              <a16:creationId xmlns:a16="http://schemas.microsoft.com/office/drawing/2014/main" id="{4D1362FE-F729-44B5-A413-C2E34A82606A}"/>
            </a:ext>
          </a:extLst>
        </xdr:cNvPr>
        <xdr:cNvSpPr txBox="1"/>
      </xdr:nvSpPr>
      <xdr:spPr>
        <a:xfrm>
          <a:off x="302323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46</xdr:row>
      <xdr:rowOff>0</xdr:rowOff>
    </xdr:from>
    <xdr:ext cx="184731" cy="264560"/>
    <xdr:sp macro="" textlink="">
      <xdr:nvSpPr>
        <xdr:cNvPr id="781" name="TextBox 1">
          <a:extLst>
            <a:ext uri="{FF2B5EF4-FFF2-40B4-BE49-F238E27FC236}">
              <a16:creationId xmlns:a16="http://schemas.microsoft.com/office/drawing/2014/main" id="{8230D3FD-2B92-4EE8-9C99-3FBA8D8C7B1B}"/>
            </a:ext>
          </a:extLst>
        </xdr:cNvPr>
        <xdr:cNvSpPr txBox="1"/>
      </xdr:nvSpPr>
      <xdr:spPr>
        <a:xfrm>
          <a:off x="30232350" y="6515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79</xdr:row>
      <xdr:rowOff>0</xdr:rowOff>
    </xdr:from>
    <xdr:ext cx="184731" cy="264560"/>
    <xdr:sp macro="" textlink="">
      <xdr:nvSpPr>
        <xdr:cNvPr id="782" name="TextBox 1">
          <a:extLst>
            <a:ext uri="{FF2B5EF4-FFF2-40B4-BE49-F238E27FC236}">
              <a16:creationId xmlns:a16="http://schemas.microsoft.com/office/drawing/2014/main" id="{D48D3F93-B79F-4C2E-8C1C-1F3143A8C66F}"/>
            </a:ext>
          </a:extLst>
        </xdr:cNvPr>
        <xdr:cNvSpPr txBox="1"/>
      </xdr:nvSpPr>
      <xdr:spPr>
        <a:xfrm>
          <a:off x="30232350" y="105317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783" name="TextBox 1">
          <a:extLst>
            <a:ext uri="{FF2B5EF4-FFF2-40B4-BE49-F238E27FC236}">
              <a16:creationId xmlns:a16="http://schemas.microsoft.com/office/drawing/2014/main" id="{19E7FCC5-9B57-4DD6-890D-0364BB48F4B3}"/>
            </a:ext>
          </a:extLst>
        </xdr:cNvPr>
        <xdr:cNvSpPr txBox="1"/>
      </xdr:nvSpPr>
      <xdr:spPr>
        <a:xfrm>
          <a:off x="302323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784" name="TextBox 1">
          <a:extLst>
            <a:ext uri="{FF2B5EF4-FFF2-40B4-BE49-F238E27FC236}">
              <a16:creationId xmlns:a16="http://schemas.microsoft.com/office/drawing/2014/main" id="{0C5403C7-9EEB-4B28-9386-DF14F76CF51C}"/>
            </a:ext>
          </a:extLst>
        </xdr:cNvPr>
        <xdr:cNvSpPr txBox="1"/>
      </xdr:nvSpPr>
      <xdr:spPr>
        <a:xfrm>
          <a:off x="302323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84</xdr:row>
      <xdr:rowOff>0</xdr:rowOff>
    </xdr:from>
    <xdr:ext cx="184731" cy="264560"/>
    <xdr:sp macro="" textlink="">
      <xdr:nvSpPr>
        <xdr:cNvPr id="785" name="TextBox 1">
          <a:extLst>
            <a:ext uri="{FF2B5EF4-FFF2-40B4-BE49-F238E27FC236}">
              <a16:creationId xmlns:a16="http://schemas.microsoft.com/office/drawing/2014/main" id="{5B8A03FA-A67A-455E-9A0A-730F0A246D30}"/>
            </a:ext>
          </a:extLst>
        </xdr:cNvPr>
        <xdr:cNvSpPr txBox="1"/>
      </xdr:nvSpPr>
      <xdr:spPr>
        <a:xfrm>
          <a:off x="30232350" y="11961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86</xdr:row>
      <xdr:rowOff>0</xdr:rowOff>
    </xdr:from>
    <xdr:ext cx="184731" cy="264560"/>
    <xdr:sp macro="" textlink="">
      <xdr:nvSpPr>
        <xdr:cNvPr id="786" name="TextBox 1">
          <a:extLst>
            <a:ext uri="{FF2B5EF4-FFF2-40B4-BE49-F238E27FC236}">
              <a16:creationId xmlns:a16="http://schemas.microsoft.com/office/drawing/2014/main" id="{9553B2F3-C3CD-4BB6-A3D8-D96A06904A24}"/>
            </a:ext>
          </a:extLst>
        </xdr:cNvPr>
        <xdr:cNvSpPr txBox="1"/>
      </xdr:nvSpPr>
      <xdr:spPr>
        <a:xfrm>
          <a:off x="30232350" y="12142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86</xdr:row>
      <xdr:rowOff>0</xdr:rowOff>
    </xdr:from>
    <xdr:ext cx="184731" cy="264560"/>
    <xdr:sp macro="" textlink="">
      <xdr:nvSpPr>
        <xdr:cNvPr id="787" name="TextBox 1">
          <a:extLst>
            <a:ext uri="{FF2B5EF4-FFF2-40B4-BE49-F238E27FC236}">
              <a16:creationId xmlns:a16="http://schemas.microsoft.com/office/drawing/2014/main" id="{9C43A34B-9225-42C3-B9AE-FD393B66D9E9}"/>
            </a:ext>
          </a:extLst>
        </xdr:cNvPr>
        <xdr:cNvSpPr txBox="1"/>
      </xdr:nvSpPr>
      <xdr:spPr>
        <a:xfrm>
          <a:off x="30232350" y="12142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88" name="TextBox 1">
          <a:extLst>
            <a:ext uri="{FF2B5EF4-FFF2-40B4-BE49-F238E27FC236}">
              <a16:creationId xmlns:a16="http://schemas.microsoft.com/office/drawing/2014/main" id="{BDB303C3-1CC9-4EAF-956E-F4282EA14BD7}"/>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89" name="TextBox 1">
          <a:extLst>
            <a:ext uri="{FF2B5EF4-FFF2-40B4-BE49-F238E27FC236}">
              <a16:creationId xmlns:a16="http://schemas.microsoft.com/office/drawing/2014/main" id="{9E0B230E-8239-4C61-8CF1-F9803D39DA98}"/>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87</xdr:row>
      <xdr:rowOff>0</xdr:rowOff>
    </xdr:from>
    <xdr:ext cx="184731" cy="264560"/>
    <xdr:sp macro="" textlink="">
      <xdr:nvSpPr>
        <xdr:cNvPr id="790" name="TextBox 1">
          <a:extLst>
            <a:ext uri="{FF2B5EF4-FFF2-40B4-BE49-F238E27FC236}">
              <a16:creationId xmlns:a16="http://schemas.microsoft.com/office/drawing/2014/main" id="{3A65938A-8C79-483C-B0FD-FF0964A6AD43}"/>
            </a:ext>
          </a:extLst>
        </xdr:cNvPr>
        <xdr:cNvSpPr txBox="1"/>
      </xdr:nvSpPr>
      <xdr:spPr>
        <a:xfrm>
          <a:off x="30232350" y="12196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87</xdr:row>
      <xdr:rowOff>0</xdr:rowOff>
    </xdr:from>
    <xdr:ext cx="184731" cy="264560"/>
    <xdr:sp macro="" textlink="">
      <xdr:nvSpPr>
        <xdr:cNvPr id="791" name="TextBox 1">
          <a:extLst>
            <a:ext uri="{FF2B5EF4-FFF2-40B4-BE49-F238E27FC236}">
              <a16:creationId xmlns:a16="http://schemas.microsoft.com/office/drawing/2014/main" id="{F2773982-897E-4AC1-9F8C-313D0C46C390}"/>
            </a:ext>
          </a:extLst>
        </xdr:cNvPr>
        <xdr:cNvSpPr txBox="1"/>
      </xdr:nvSpPr>
      <xdr:spPr>
        <a:xfrm>
          <a:off x="30232350" y="12196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92" name="TextBox 1">
          <a:extLst>
            <a:ext uri="{FF2B5EF4-FFF2-40B4-BE49-F238E27FC236}">
              <a16:creationId xmlns:a16="http://schemas.microsoft.com/office/drawing/2014/main" id="{93AB1088-D793-4740-A8F3-ED734FBDA03A}"/>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93" name="TextBox 1">
          <a:extLst>
            <a:ext uri="{FF2B5EF4-FFF2-40B4-BE49-F238E27FC236}">
              <a16:creationId xmlns:a16="http://schemas.microsoft.com/office/drawing/2014/main" id="{2297D9D4-E039-4DA4-AB0E-090390839203}"/>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94" name="TextBox 793">
          <a:extLst>
            <a:ext uri="{FF2B5EF4-FFF2-40B4-BE49-F238E27FC236}">
              <a16:creationId xmlns:a16="http://schemas.microsoft.com/office/drawing/2014/main" id="{09ECC7E1-4751-4C96-B810-D35BE6CC3228}"/>
            </a:ext>
          </a:extLst>
        </xdr:cNvPr>
        <xdr:cNvSpPr txBox="1"/>
      </xdr:nvSpPr>
      <xdr:spPr>
        <a:xfrm>
          <a:off x="302323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95" name="TextBox 1">
          <a:extLst>
            <a:ext uri="{FF2B5EF4-FFF2-40B4-BE49-F238E27FC236}">
              <a16:creationId xmlns:a16="http://schemas.microsoft.com/office/drawing/2014/main" id="{AF9AE940-0FE1-485A-9B87-839EDA59E291}"/>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96" name="TextBox 1">
          <a:extLst>
            <a:ext uri="{FF2B5EF4-FFF2-40B4-BE49-F238E27FC236}">
              <a16:creationId xmlns:a16="http://schemas.microsoft.com/office/drawing/2014/main" id="{5868F917-96C5-4D09-9E24-753E18518ADF}"/>
            </a:ext>
          </a:extLst>
        </xdr:cNvPr>
        <xdr:cNvSpPr txBox="1"/>
      </xdr:nvSpPr>
      <xdr:spPr>
        <a:xfrm>
          <a:off x="302323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97" name="TextBox 1">
          <a:extLst>
            <a:ext uri="{FF2B5EF4-FFF2-40B4-BE49-F238E27FC236}">
              <a16:creationId xmlns:a16="http://schemas.microsoft.com/office/drawing/2014/main" id="{97C99B44-7304-483B-868E-A0D320761FA4}"/>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98" name="TextBox 1">
          <a:extLst>
            <a:ext uri="{FF2B5EF4-FFF2-40B4-BE49-F238E27FC236}">
              <a16:creationId xmlns:a16="http://schemas.microsoft.com/office/drawing/2014/main" id="{71D93916-47B3-46AA-82CA-A64B0AD50301}"/>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799" name="TextBox 1">
          <a:extLst>
            <a:ext uri="{FF2B5EF4-FFF2-40B4-BE49-F238E27FC236}">
              <a16:creationId xmlns:a16="http://schemas.microsoft.com/office/drawing/2014/main" id="{59AB97A1-5419-4CC9-AD29-5BA5D1DB9D43}"/>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00" name="TextBox 1">
          <a:extLst>
            <a:ext uri="{FF2B5EF4-FFF2-40B4-BE49-F238E27FC236}">
              <a16:creationId xmlns:a16="http://schemas.microsoft.com/office/drawing/2014/main" id="{87B74258-2204-4FF8-A424-F74B3C3A3E3F}"/>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01" name="TextBox 1">
          <a:extLst>
            <a:ext uri="{FF2B5EF4-FFF2-40B4-BE49-F238E27FC236}">
              <a16:creationId xmlns:a16="http://schemas.microsoft.com/office/drawing/2014/main" id="{963E799C-7E12-4005-B3D9-8D4AB26998BD}"/>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02" name="TextBox 1">
          <a:extLst>
            <a:ext uri="{FF2B5EF4-FFF2-40B4-BE49-F238E27FC236}">
              <a16:creationId xmlns:a16="http://schemas.microsoft.com/office/drawing/2014/main" id="{34725AC0-1654-4581-AF5B-98C2ADBD35BF}"/>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03" name="TextBox 1">
          <a:extLst>
            <a:ext uri="{FF2B5EF4-FFF2-40B4-BE49-F238E27FC236}">
              <a16:creationId xmlns:a16="http://schemas.microsoft.com/office/drawing/2014/main" id="{D06F5EF2-C3E7-4F88-B87E-691F8483D7B3}"/>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04" name="TextBox 1">
          <a:extLst>
            <a:ext uri="{FF2B5EF4-FFF2-40B4-BE49-F238E27FC236}">
              <a16:creationId xmlns:a16="http://schemas.microsoft.com/office/drawing/2014/main" id="{3ABEB1AA-0C00-4B5F-B83A-D8FB84EA03D5}"/>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05" name="TextBox 1">
          <a:extLst>
            <a:ext uri="{FF2B5EF4-FFF2-40B4-BE49-F238E27FC236}">
              <a16:creationId xmlns:a16="http://schemas.microsoft.com/office/drawing/2014/main" id="{A34D38A4-C900-46E4-BD1F-AA99B1655FBF}"/>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06" name="TextBox 1">
          <a:extLst>
            <a:ext uri="{FF2B5EF4-FFF2-40B4-BE49-F238E27FC236}">
              <a16:creationId xmlns:a16="http://schemas.microsoft.com/office/drawing/2014/main" id="{2B440AD4-6278-4559-AA5F-C7759E784611}"/>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07" name="TextBox 1">
          <a:extLst>
            <a:ext uri="{FF2B5EF4-FFF2-40B4-BE49-F238E27FC236}">
              <a16:creationId xmlns:a16="http://schemas.microsoft.com/office/drawing/2014/main" id="{73C73167-7EF3-4931-97C9-BA1413B70E08}"/>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08" name="TextBox 1">
          <a:extLst>
            <a:ext uri="{FF2B5EF4-FFF2-40B4-BE49-F238E27FC236}">
              <a16:creationId xmlns:a16="http://schemas.microsoft.com/office/drawing/2014/main" id="{C1BA579D-6C12-4E29-AAD2-18D14CFD780F}"/>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09" name="TextBox 1">
          <a:extLst>
            <a:ext uri="{FF2B5EF4-FFF2-40B4-BE49-F238E27FC236}">
              <a16:creationId xmlns:a16="http://schemas.microsoft.com/office/drawing/2014/main" id="{4F2343E6-7A37-4030-9AC0-F4891C40CF65}"/>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10" name="TextBox 1">
          <a:extLst>
            <a:ext uri="{FF2B5EF4-FFF2-40B4-BE49-F238E27FC236}">
              <a16:creationId xmlns:a16="http://schemas.microsoft.com/office/drawing/2014/main" id="{CD95669C-9C22-44B9-979B-A833D295315F}"/>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11" name="TextBox 1">
          <a:extLst>
            <a:ext uri="{FF2B5EF4-FFF2-40B4-BE49-F238E27FC236}">
              <a16:creationId xmlns:a16="http://schemas.microsoft.com/office/drawing/2014/main" id="{BBB0038E-9164-4A3D-A5A3-19A9C15756A2}"/>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12" name="TextBox 1">
          <a:extLst>
            <a:ext uri="{FF2B5EF4-FFF2-40B4-BE49-F238E27FC236}">
              <a16:creationId xmlns:a16="http://schemas.microsoft.com/office/drawing/2014/main" id="{58AAD601-0734-4F63-BAC3-E38C9E27BFC3}"/>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13" name="TextBox 1">
          <a:extLst>
            <a:ext uri="{FF2B5EF4-FFF2-40B4-BE49-F238E27FC236}">
              <a16:creationId xmlns:a16="http://schemas.microsoft.com/office/drawing/2014/main" id="{9487BE9D-F7D9-4608-941F-5084519778AB}"/>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14" name="TextBox 1">
          <a:extLst>
            <a:ext uri="{FF2B5EF4-FFF2-40B4-BE49-F238E27FC236}">
              <a16:creationId xmlns:a16="http://schemas.microsoft.com/office/drawing/2014/main" id="{24E95A35-A1BA-4694-A8E1-427F69659A4E}"/>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15" name="TextBox 1">
          <a:extLst>
            <a:ext uri="{FF2B5EF4-FFF2-40B4-BE49-F238E27FC236}">
              <a16:creationId xmlns:a16="http://schemas.microsoft.com/office/drawing/2014/main" id="{E8590828-3283-4DFC-BC03-C2A4E3DE502F}"/>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16" name="TextBox 1">
          <a:extLst>
            <a:ext uri="{FF2B5EF4-FFF2-40B4-BE49-F238E27FC236}">
              <a16:creationId xmlns:a16="http://schemas.microsoft.com/office/drawing/2014/main" id="{99C19664-6697-4B77-8FFB-24ED852AECC3}"/>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17" name="TextBox 1">
          <a:extLst>
            <a:ext uri="{FF2B5EF4-FFF2-40B4-BE49-F238E27FC236}">
              <a16:creationId xmlns:a16="http://schemas.microsoft.com/office/drawing/2014/main" id="{437C133F-AB5F-4C0F-BAAC-5397197C2630}"/>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18" name="TextBox 1">
          <a:extLst>
            <a:ext uri="{FF2B5EF4-FFF2-40B4-BE49-F238E27FC236}">
              <a16:creationId xmlns:a16="http://schemas.microsoft.com/office/drawing/2014/main" id="{69999852-262B-472C-8729-74D8A5678273}"/>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19" name="TextBox 1">
          <a:extLst>
            <a:ext uri="{FF2B5EF4-FFF2-40B4-BE49-F238E27FC236}">
              <a16:creationId xmlns:a16="http://schemas.microsoft.com/office/drawing/2014/main" id="{59922603-FFB4-41EE-97F4-B41D7B67D0C4}"/>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20" name="TextBox 1">
          <a:extLst>
            <a:ext uri="{FF2B5EF4-FFF2-40B4-BE49-F238E27FC236}">
              <a16:creationId xmlns:a16="http://schemas.microsoft.com/office/drawing/2014/main" id="{94DF1FFE-2D36-44E2-9EAD-9A7842AE937E}"/>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21" name="TextBox 1">
          <a:extLst>
            <a:ext uri="{FF2B5EF4-FFF2-40B4-BE49-F238E27FC236}">
              <a16:creationId xmlns:a16="http://schemas.microsoft.com/office/drawing/2014/main" id="{996CC827-995F-434C-99AD-B066D7602B49}"/>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86</xdr:row>
      <xdr:rowOff>0</xdr:rowOff>
    </xdr:from>
    <xdr:ext cx="184731" cy="264560"/>
    <xdr:sp macro="" textlink="">
      <xdr:nvSpPr>
        <xdr:cNvPr id="822" name="TextBox 1">
          <a:extLst>
            <a:ext uri="{FF2B5EF4-FFF2-40B4-BE49-F238E27FC236}">
              <a16:creationId xmlns:a16="http://schemas.microsoft.com/office/drawing/2014/main" id="{9DB71727-8821-4437-B26C-95C5E45B9182}"/>
            </a:ext>
          </a:extLst>
        </xdr:cNvPr>
        <xdr:cNvSpPr txBox="1"/>
      </xdr:nvSpPr>
      <xdr:spPr>
        <a:xfrm>
          <a:off x="30232350" y="12142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86</xdr:row>
      <xdr:rowOff>0</xdr:rowOff>
    </xdr:from>
    <xdr:ext cx="184731" cy="264560"/>
    <xdr:sp macro="" textlink="">
      <xdr:nvSpPr>
        <xdr:cNvPr id="823" name="TextBox 1">
          <a:extLst>
            <a:ext uri="{FF2B5EF4-FFF2-40B4-BE49-F238E27FC236}">
              <a16:creationId xmlns:a16="http://schemas.microsoft.com/office/drawing/2014/main" id="{C8B169D2-4281-4754-9713-4AC2F9EE7B8B}"/>
            </a:ext>
          </a:extLst>
        </xdr:cNvPr>
        <xdr:cNvSpPr txBox="1"/>
      </xdr:nvSpPr>
      <xdr:spPr>
        <a:xfrm>
          <a:off x="30232350" y="12142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87</xdr:row>
      <xdr:rowOff>0</xdr:rowOff>
    </xdr:from>
    <xdr:ext cx="184731" cy="264560"/>
    <xdr:sp macro="" textlink="">
      <xdr:nvSpPr>
        <xdr:cNvPr id="824" name="TextBox 1">
          <a:extLst>
            <a:ext uri="{FF2B5EF4-FFF2-40B4-BE49-F238E27FC236}">
              <a16:creationId xmlns:a16="http://schemas.microsoft.com/office/drawing/2014/main" id="{6B5F63D7-D0C0-429F-9565-348E329EE175}"/>
            </a:ext>
          </a:extLst>
        </xdr:cNvPr>
        <xdr:cNvSpPr txBox="1"/>
      </xdr:nvSpPr>
      <xdr:spPr>
        <a:xfrm>
          <a:off x="30232350" y="122510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86</xdr:row>
      <xdr:rowOff>0</xdr:rowOff>
    </xdr:from>
    <xdr:ext cx="184731" cy="264560"/>
    <xdr:sp macro="" textlink="">
      <xdr:nvSpPr>
        <xdr:cNvPr id="825" name="TextBox 1">
          <a:extLst>
            <a:ext uri="{FF2B5EF4-FFF2-40B4-BE49-F238E27FC236}">
              <a16:creationId xmlns:a16="http://schemas.microsoft.com/office/drawing/2014/main" id="{AD00BA7B-4C68-4736-8A6E-C8B6ADB07540}"/>
            </a:ext>
          </a:extLst>
        </xdr:cNvPr>
        <xdr:cNvSpPr txBox="1"/>
      </xdr:nvSpPr>
      <xdr:spPr>
        <a:xfrm>
          <a:off x="30232350" y="12142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26" name="TextBox 1">
          <a:extLst>
            <a:ext uri="{FF2B5EF4-FFF2-40B4-BE49-F238E27FC236}">
              <a16:creationId xmlns:a16="http://schemas.microsoft.com/office/drawing/2014/main" id="{2E88EEFF-1D31-4160-BBB6-E0F55D175CB8}"/>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27" name="TextBox 1">
          <a:extLst>
            <a:ext uri="{FF2B5EF4-FFF2-40B4-BE49-F238E27FC236}">
              <a16:creationId xmlns:a16="http://schemas.microsoft.com/office/drawing/2014/main" id="{F04FEA7B-7FBE-418A-8C5D-A7EFF7DD9E50}"/>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88</xdr:row>
      <xdr:rowOff>0</xdr:rowOff>
    </xdr:from>
    <xdr:ext cx="184731" cy="264560"/>
    <xdr:sp macro="" textlink="">
      <xdr:nvSpPr>
        <xdr:cNvPr id="828" name="TextBox 1">
          <a:extLst>
            <a:ext uri="{FF2B5EF4-FFF2-40B4-BE49-F238E27FC236}">
              <a16:creationId xmlns:a16="http://schemas.microsoft.com/office/drawing/2014/main" id="{8C5CDDD8-2A2B-4A0B-AA2A-F969DA5EA341}"/>
            </a:ext>
          </a:extLst>
        </xdr:cNvPr>
        <xdr:cNvSpPr txBox="1"/>
      </xdr:nvSpPr>
      <xdr:spPr>
        <a:xfrm>
          <a:off x="3023235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29" name="TextBox 1">
          <a:extLst>
            <a:ext uri="{FF2B5EF4-FFF2-40B4-BE49-F238E27FC236}">
              <a16:creationId xmlns:a16="http://schemas.microsoft.com/office/drawing/2014/main" id="{35FC5A2F-CD27-464A-B283-4122637113B2}"/>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87</xdr:row>
      <xdr:rowOff>0</xdr:rowOff>
    </xdr:from>
    <xdr:ext cx="184731" cy="264560"/>
    <xdr:sp macro="" textlink="">
      <xdr:nvSpPr>
        <xdr:cNvPr id="830" name="TextBox 1">
          <a:extLst>
            <a:ext uri="{FF2B5EF4-FFF2-40B4-BE49-F238E27FC236}">
              <a16:creationId xmlns:a16="http://schemas.microsoft.com/office/drawing/2014/main" id="{EC2B3552-B0AB-4410-BA79-772E4DCA7FEF}"/>
            </a:ext>
          </a:extLst>
        </xdr:cNvPr>
        <xdr:cNvSpPr txBox="1"/>
      </xdr:nvSpPr>
      <xdr:spPr>
        <a:xfrm>
          <a:off x="30232350" y="12196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97</xdr:row>
      <xdr:rowOff>0</xdr:rowOff>
    </xdr:from>
    <xdr:ext cx="184731" cy="264560"/>
    <xdr:sp macro="" textlink="">
      <xdr:nvSpPr>
        <xdr:cNvPr id="831" name="TextBox 1">
          <a:extLst>
            <a:ext uri="{FF2B5EF4-FFF2-40B4-BE49-F238E27FC236}">
              <a16:creationId xmlns:a16="http://schemas.microsoft.com/office/drawing/2014/main" id="{85466CBC-733A-4665-8C71-316C1DED7B8D}"/>
            </a:ext>
          </a:extLst>
        </xdr:cNvPr>
        <xdr:cNvSpPr txBox="1"/>
      </xdr:nvSpPr>
      <xdr:spPr>
        <a:xfrm>
          <a:off x="30232350" y="1404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32" name="TextBox 1">
          <a:extLst>
            <a:ext uri="{FF2B5EF4-FFF2-40B4-BE49-F238E27FC236}">
              <a16:creationId xmlns:a16="http://schemas.microsoft.com/office/drawing/2014/main" id="{BC6CA74B-2E33-4339-BF6E-1C326FFE8969}"/>
            </a:ext>
          </a:extLst>
        </xdr:cNvPr>
        <xdr:cNvSpPr txBox="1"/>
      </xdr:nvSpPr>
      <xdr:spPr>
        <a:xfrm>
          <a:off x="30232350" y="18955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33" name="TextBox 1">
          <a:extLst>
            <a:ext uri="{FF2B5EF4-FFF2-40B4-BE49-F238E27FC236}">
              <a16:creationId xmlns:a16="http://schemas.microsoft.com/office/drawing/2014/main" id="{05D31479-DA5C-4A5D-B409-742CE482588E}"/>
            </a:ext>
          </a:extLst>
        </xdr:cNvPr>
        <xdr:cNvSpPr txBox="1"/>
      </xdr:nvSpPr>
      <xdr:spPr>
        <a:xfrm>
          <a:off x="30232350" y="18955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87</xdr:row>
      <xdr:rowOff>0</xdr:rowOff>
    </xdr:from>
    <xdr:ext cx="184731" cy="264560"/>
    <xdr:sp macro="" textlink="">
      <xdr:nvSpPr>
        <xdr:cNvPr id="834" name="TextBox 1">
          <a:extLst>
            <a:ext uri="{FF2B5EF4-FFF2-40B4-BE49-F238E27FC236}">
              <a16:creationId xmlns:a16="http://schemas.microsoft.com/office/drawing/2014/main" id="{A68C9A56-8483-4823-954D-585001C689EF}"/>
            </a:ext>
          </a:extLst>
        </xdr:cNvPr>
        <xdr:cNvSpPr txBox="1"/>
      </xdr:nvSpPr>
      <xdr:spPr>
        <a:xfrm>
          <a:off x="30232350" y="12196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88</xdr:row>
      <xdr:rowOff>0</xdr:rowOff>
    </xdr:from>
    <xdr:ext cx="184731" cy="264560"/>
    <xdr:sp macro="" textlink="">
      <xdr:nvSpPr>
        <xdr:cNvPr id="835" name="TextBox 1">
          <a:extLst>
            <a:ext uri="{FF2B5EF4-FFF2-40B4-BE49-F238E27FC236}">
              <a16:creationId xmlns:a16="http://schemas.microsoft.com/office/drawing/2014/main" id="{7F7E60EF-3C5E-4C03-9EB8-3D580217272C}"/>
            </a:ext>
          </a:extLst>
        </xdr:cNvPr>
        <xdr:cNvSpPr txBox="1"/>
      </xdr:nvSpPr>
      <xdr:spPr>
        <a:xfrm>
          <a:off x="3023235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88</xdr:row>
      <xdr:rowOff>0</xdr:rowOff>
    </xdr:from>
    <xdr:ext cx="184731" cy="264560"/>
    <xdr:sp macro="" textlink="">
      <xdr:nvSpPr>
        <xdr:cNvPr id="836" name="TextBox 1">
          <a:extLst>
            <a:ext uri="{FF2B5EF4-FFF2-40B4-BE49-F238E27FC236}">
              <a16:creationId xmlns:a16="http://schemas.microsoft.com/office/drawing/2014/main" id="{3E528A8E-E954-438C-AD1E-D1F992A658BF}"/>
            </a:ext>
          </a:extLst>
        </xdr:cNvPr>
        <xdr:cNvSpPr txBox="1"/>
      </xdr:nvSpPr>
      <xdr:spPr>
        <a:xfrm>
          <a:off x="3023235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46</xdr:row>
      <xdr:rowOff>0</xdr:rowOff>
    </xdr:from>
    <xdr:ext cx="184731" cy="264560"/>
    <xdr:sp macro="" textlink="">
      <xdr:nvSpPr>
        <xdr:cNvPr id="837" name="TextBox 1">
          <a:extLst>
            <a:ext uri="{FF2B5EF4-FFF2-40B4-BE49-F238E27FC236}">
              <a16:creationId xmlns:a16="http://schemas.microsoft.com/office/drawing/2014/main" id="{DBFB86B0-0F72-49CA-BBB2-F43911FB6210}"/>
            </a:ext>
          </a:extLst>
        </xdr:cNvPr>
        <xdr:cNvSpPr txBox="1"/>
      </xdr:nvSpPr>
      <xdr:spPr>
        <a:xfrm>
          <a:off x="30232350" y="6898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46</xdr:row>
      <xdr:rowOff>0</xdr:rowOff>
    </xdr:from>
    <xdr:ext cx="184731" cy="264560"/>
    <xdr:sp macro="" textlink="">
      <xdr:nvSpPr>
        <xdr:cNvPr id="838" name="TextBox 1">
          <a:extLst>
            <a:ext uri="{FF2B5EF4-FFF2-40B4-BE49-F238E27FC236}">
              <a16:creationId xmlns:a16="http://schemas.microsoft.com/office/drawing/2014/main" id="{47FBE32B-9261-4269-BEDB-BCD3B60BB665}"/>
            </a:ext>
          </a:extLst>
        </xdr:cNvPr>
        <xdr:cNvSpPr txBox="1"/>
      </xdr:nvSpPr>
      <xdr:spPr>
        <a:xfrm>
          <a:off x="30232350" y="6898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46</xdr:row>
      <xdr:rowOff>0</xdr:rowOff>
    </xdr:from>
    <xdr:ext cx="184731" cy="264560"/>
    <xdr:sp macro="" textlink="">
      <xdr:nvSpPr>
        <xdr:cNvPr id="839" name="TextBox 1">
          <a:extLst>
            <a:ext uri="{FF2B5EF4-FFF2-40B4-BE49-F238E27FC236}">
              <a16:creationId xmlns:a16="http://schemas.microsoft.com/office/drawing/2014/main" id="{8413A7A6-53F6-4B5D-A82B-679A213A0E6D}"/>
            </a:ext>
          </a:extLst>
        </xdr:cNvPr>
        <xdr:cNvSpPr txBox="1"/>
      </xdr:nvSpPr>
      <xdr:spPr>
        <a:xfrm>
          <a:off x="30232350" y="6898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97</xdr:row>
      <xdr:rowOff>0</xdr:rowOff>
    </xdr:from>
    <xdr:ext cx="184731" cy="264560"/>
    <xdr:sp macro="" textlink="">
      <xdr:nvSpPr>
        <xdr:cNvPr id="840" name="TextBox 1">
          <a:extLst>
            <a:ext uri="{FF2B5EF4-FFF2-40B4-BE49-F238E27FC236}">
              <a16:creationId xmlns:a16="http://schemas.microsoft.com/office/drawing/2014/main" id="{B52B4CB2-C44B-4EF9-9358-14A64A04589E}"/>
            </a:ext>
          </a:extLst>
        </xdr:cNvPr>
        <xdr:cNvSpPr txBox="1"/>
      </xdr:nvSpPr>
      <xdr:spPr>
        <a:xfrm>
          <a:off x="30232350" y="1404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97</xdr:row>
      <xdr:rowOff>0</xdr:rowOff>
    </xdr:from>
    <xdr:ext cx="184731" cy="264560"/>
    <xdr:sp macro="" textlink="">
      <xdr:nvSpPr>
        <xdr:cNvPr id="841" name="TextBox 1">
          <a:extLst>
            <a:ext uri="{FF2B5EF4-FFF2-40B4-BE49-F238E27FC236}">
              <a16:creationId xmlns:a16="http://schemas.microsoft.com/office/drawing/2014/main" id="{BAF020FD-D041-4D52-8820-4E3973F62087}"/>
            </a:ext>
          </a:extLst>
        </xdr:cNvPr>
        <xdr:cNvSpPr txBox="1"/>
      </xdr:nvSpPr>
      <xdr:spPr>
        <a:xfrm>
          <a:off x="30232350" y="1404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102</xdr:row>
      <xdr:rowOff>0</xdr:rowOff>
    </xdr:from>
    <xdr:ext cx="184731" cy="264560"/>
    <xdr:sp macro="" textlink="">
      <xdr:nvSpPr>
        <xdr:cNvPr id="842" name="TextBox 1">
          <a:extLst>
            <a:ext uri="{FF2B5EF4-FFF2-40B4-BE49-F238E27FC236}">
              <a16:creationId xmlns:a16="http://schemas.microsoft.com/office/drawing/2014/main" id="{011913C3-D932-4AEE-9A16-E36C7130739A}"/>
            </a:ext>
          </a:extLst>
        </xdr:cNvPr>
        <xdr:cNvSpPr txBox="1"/>
      </xdr:nvSpPr>
      <xdr:spPr>
        <a:xfrm>
          <a:off x="30232350" y="14682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843" name="TextBox 1">
          <a:extLst>
            <a:ext uri="{FF2B5EF4-FFF2-40B4-BE49-F238E27FC236}">
              <a16:creationId xmlns:a16="http://schemas.microsoft.com/office/drawing/2014/main" id="{91B81C7C-AC94-41F9-BFBA-CBDA672F6917}"/>
            </a:ext>
          </a:extLst>
        </xdr:cNvPr>
        <xdr:cNvSpPr txBox="1"/>
      </xdr:nvSpPr>
      <xdr:spPr>
        <a:xfrm>
          <a:off x="302323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844" name="TextBox 1">
          <a:extLst>
            <a:ext uri="{FF2B5EF4-FFF2-40B4-BE49-F238E27FC236}">
              <a16:creationId xmlns:a16="http://schemas.microsoft.com/office/drawing/2014/main" id="{2BAE514D-B54A-402A-8589-1DE04D4D1739}"/>
            </a:ext>
          </a:extLst>
        </xdr:cNvPr>
        <xdr:cNvSpPr txBox="1"/>
      </xdr:nvSpPr>
      <xdr:spPr>
        <a:xfrm>
          <a:off x="302323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845" name="TextBox 1">
          <a:extLst>
            <a:ext uri="{FF2B5EF4-FFF2-40B4-BE49-F238E27FC236}">
              <a16:creationId xmlns:a16="http://schemas.microsoft.com/office/drawing/2014/main" id="{169B90EC-7152-46D2-BED9-0EF0254428E8}"/>
            </a:ext>
          </a:extLst>
        </xdr:cNvPr>
        <xdr:cNvSpPr txBox="1"/>
      </xdr:nvSpPr>
      <xdr:spPr>
        <a:xfrm>
          <a:off x="302323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846" name="TextBox 1">
          <a:extLst>
            <a:ext uri="{FF2B5EF4-FFF2-40B4-BE49-F238E27FC236}">
              <a16:creationId xmlns:a16="http://schemas.microsoft.com/office/drawing/2014/main" id="{4F882592-6251-4E41-8F92-C23AA8CA6902}"/>
            </a:ext>
          </a:extLst>
        </xdr:cNvPr>
        <xdr:cNvSpPr txBox="1"/>
      </xdr:nvSpPr>
      <xdr:spPr>
        <a:xfrm>
          <a:off x="302323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847" name="TextBox 1">
          <a:extLst>
            <a:ext uri="{FF2B5EF4-FFF2-40B4-BE49-F238E27FC236}">
              <a16:creationId xmlns:a16="http://schemas.microsoft.com/office/drawing/2014/main" id="{E61B59F4-70C3-4077-BA86-ED7692134BFD}"/>
            </a:ext>
          </a:extLst>
        </xdr:cNvPr>
        <xdr:cNvSpPr txBox="1"/>
      </xdr:nvSpPr>
      <xdr:spPr>
        <a:xfrm>
          <a:off x="30232350" y="148847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110</xdr:row>
      <xdr:rowOff>0</xdr:rowOff>
    </xdr:from>
    <xdr:ext cx="184731" cy="264560"/>
    <xdr:sp macro="" textlink="">
      <xdr:nvSpPr>
        <xdr:cNvPr id="848" name="TextBox 1">
          <a:extLst>
            <a:ext uri="{FF2B5EF4-FFF2-40B4-BE49-F238E27FC236}">
              <a16:creationId xmlns:a16="http://schemas.microsoft.com/office/drawing/2014/main" id="{7F019A2C-2116-4192-AA9F-136F2C8DC99E}"/>
            </a:ext>
          </a:extLst>
        </xdr:cNvPr>
        <xdr:cNvSpPr txBox="1"/>
      </xdr:nvSpPr>
      <xdr:spPr>
        <a:xfrm>
          <a:off x="30232350" y="15520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106</xdr:row>
      <xdr:rowOff>0</xdr:rowOff>
    </xdr:from>
    <xdr:ext cx="184731" cy="264560"/>
    <xdr:sp macro="" textlink="">
      <xdr:nvSpPr>
        <xdr:cNvPr id="849" name="TextBox 1">
          <a:extLst>
            <a:ext uri="{FF2B5EF4-FFF2-40B4-BE49-F238E27FC236}">
              <a16:creationId xmlns:a16="http://schemas.microsoft.com/office/drawing/2014/main" id="{B840E93F-AF8E-47F3-B8D5-5241E5DFA43F}"/>
            </a:ext>
          </a:extLst>
        </xdr:cNvPr>
        <xdr:cNvSpPr txBox="1"/>
      </xdr:nvSpPr>
      <xdr:spPr>
        <a:xfrm>
          <a:off x="30232350" y="15210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111</xdr:row>
      <xdr:rowOff>0</xdr:rowOff>
    </xdr:from>
    <xdr:ext cx="184731" cy="264560"/>
    <xdr:sp macro="" textlink="">
      <xdr:nvSpPr>
        <xdr:cNvPr id="850" name="TextBox 1">
          <a:extLst>
            <a:ext uri="{FF2B5EF4-FFF2-40B4-BE49-F238E27FC236}">
              <a16:creationId xmlns:a16="http://schemas.microsoft.com/office/drawing/2014/main" id="{5017A97A-7637-484C-A81D-FD81047A586B}"/>
            </a:ext>
          </a:extLst>
        </xdr:cNvPr>
        <xdr:cNvSpPr txBox="1"/>
      </xdr:nvSpPr>
      <xdr:spPr>
        <a:xfrm>
          <a:off x="30232350" y="156486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851" name="TextBox 1">
          <a:extLst>
            <a:ext uri="{FF2B5EF4-FFF2-40B4-BE49-F238E27FC236}">
              <a16:creationId xmlns:a16="http://schemas.microsoft.com/office/drawing/2014/main" id="{F1BB474A-3EFF-42D6-A6FF-FDF625842BEA}"/>
            </a:ext>
          </a:extLst>
        </xdr:cNvPr>
        <xdr:cNvSpPr txBox="1"/>
      </xdr:nvSpPr>
      <xdr:spPr>
        <a:xfrm>
          <a:off x="302323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852" name="TextBox 1">
          <a:extLst>
            <a:ext uri="{FF2B5EF4-FFF2-40B4-BE49-F238E27FC236}">
              <a16:creationId xmlns:a16="http://schemas.microsoft.com/office/drawing/2014/main" id="{D00A5028-A2F5-4D01-8BE2-20E375339EC3}"/>
            </a:ext>
          </a:extLst>
        </xdr:cNvPr>
        <xdr:cNvSpPr txBox="1"/>
      </xdr:nvSpPr>
      <xdr:spPr>
        <a:xfrm>
          <a:off x="302323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111</xdr:row>
      <xdr:rowOff>0</xdr:rowOff>
    </xdr:from>
    <xdr:ext cx="184731" cy="264560"/>
    <xdr:sp macro="" textlink="">
      <xdr:nvSpPr>
        <xdr:cNvPr id="853" name="TextBox 1">
          <a:extLst>
            <a:ext uri="{FF2B5EF4-FFF2-40B4-BE49-F238E27FC236}">
              <a16:creationId xmlns:a16="http://schemas.microsoft.com/office/drawing/2014/main" id="{CD0E7811-38CD-4F0F-A230-26C12A733301}"/>
            </a:ext>
          </a:extLst>
        </xdr:cNvPr>
        <xdr:cNvSpPr txBox="1"/>
      </xdr:nvSpPr>
      <xdr:spPr>
        <a:xfrm>
          <a:off x="30232350" y="156486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854" name="TextBox 1">
          <a:extLst>
            <a:ext uri="{FF2B5EF4-FFF2-40B4-BE49-F238E27FC236}">
              <a16:creationId xmlns:a16="http://schemas.microsoft.com/office/drawing/2014/main" id="{203BC620-6F3B-47C5-8E39-A5F82864CCA0}"/>
            </a:ext>
          </a:extLst>
        </xdr:cNvPr>
        <xdr:cNvSpPr txBox="1"/>
      </xdr:nvSpPr>
      <xdr:spPr>
        <a:xfrm>
          <a:off x="302323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855" name="TextBox 1">
          <a:extLst>
            <a:ext uri="{FF2B5EF4-FFF2-40B4-BE49-F238E27FC236}">
              <a16:creationId xmlns:a16="http://schemas.microsoft.com/office/drawing/2014/main" id="{E1CCB25C-9DC8-4E77-ACBB-02A5A6D28EBB}"/>
            </a:ext>
          </a:extLst>
        </xdr:cNvPr>
        <xdr:cNvSpPr txBox="1"/>
      </xdr:nvSpPr>
      <xdr:spPr>
        <a:xfrm>
          <a:off x="302323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118</xdr:row>
      <xdr:rowOff>0</xdr:rowOff>
    </xdr:from>
    <xdr:ext cx="184731" cy="264560"/>
    <xdr:sp macro="" textlink="">
      <xdr:nvSpPr>
        <xdr:cNvPr id="856" name="TextBox 1">
          <a:extLst>
            <a:ext uri="{FF2B5EF4-FFF2-40B4-BE49-F238E27FC236}">
              <a16:creationId xmlns:a16="http://schemas.microsoft.com/office/drawing/2014/main" id="{03FE7E55-29D6-4CC7-B213-4C583D5AABEF}"/>
            </a:ext>
          </a:extLst>
        </xdr:cNvPr>
        <xdr:cNvSpPr txBox="1"/>
      </xdr:nvSpPr>
      <xdr:spPr>
        <a:xfrm>
          <a:off x="30232350" y="17465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857" name="TextBox 1">
          <a:extLst>
            <a:ext uri="{FF2B5EF4-FFF2-40B4-BE49-F238E27FC236}">
              <a16:creationId xmlns:a16="http://schemas.microsoft.com/office/drawing/2014/main" id="{A617EB46-BFC6-4075-A0F5-BF376044A8BF}"/>
            </a:ext>
          </a:extLst>
        </xdr:cNvPr>
        <xdr:cNvSpPr txBox="1"/>
      </xdr:nvSpPr>
      <xdr:spPr>
        <a:xfrm>
          <a:off x="302323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858" name="TextBox 1">
          <a:extLst>
            <a:ext uri="{FF2B5EF4-FFF2-40B4-BE49-F238E27FC236}">
              <a16:creationId xmlns:a16="http://schemas.microsoft.com/office/drawing/2014/main" id="{34EB5575-7E37-4AD6-A41C-EC0E682C1B7F}"/>
            </a:ext>
          </a:extLst>
        </xdr:cNvPr>
        <xdr:cNvSpPr txBox="1"/>
      </xdr:nvSpPr>
      <xdr:spPr>
        <a:xfrm>
          <a:off x="302323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859" name="TextBox 1">
          <a:extLst>
            <a:ext uri="{FF2B5EF4-FFF2-40B4-BE49-F238E27FC236}">
              <a16:creationId xmlns:a16="http://schemas.microsoft.com/office/drawing/2014/main" id="{63FD7077-B339-45DE-8888-9F15305EA509}"/>
            </a:ext>
          </a:extLst>
        </xdr:cNvPr>
        <xdr:cNvSpPr txBox="1"/>
      </xdr:nvSpPr>
      <xdr:spPr>
        <a:xfrm>
          <a:off x="302323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860" name="TextBox 1">
          <a:extLst>
            <a:ext uri="{FF2B5EF4-FFF2-40B4-BE49-F238E27FC236}">
              <a16:creationId xmlns:a16="http://schemas.microsoft.com/office/drawing/2014/main" id="{FADC4378-BEB9-4A4A-BF35-5FDD30C72D19}"/>
            </a:ext>
          </a:extLst>
        </xdr:cNvPr>
        <xdr:cNvSpPr txBox="1"/>
      </xdr:nvSpPr>
      <xdr:spPr>
        <a:xfrm>
          <a:off x="302323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861" name="TextBox 1">
          <a:extLst>
            <a:ext uri="{FF2B5EF4-FFF2-40B4-BE49-F238E27FC236}">
              <a16:creationId xmlns:a16="http://schemas.microsoft.com/office/drawing/2014/main" id="{46AB7A1D-2B0D-46F1-80B9-5EF7549E923A}"/>
            </a:ext>
          </a:extLst>
        </xdr:cNvPr>
        <xdr:cNvSpPr txBox="1"/>
      </xdr:nvSpPr>
      <xdr:spPr>
        <a:xfrm>
          <a:off x="302323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862" name="TextBox 1">
          <a:extLst>
            <a:ext uri="{FF2B5EF4-FFF2-40B4-BE49-F238E27FC236}">
              <a16:creationId xmlns:a16="http://schemas.microsoft.com/office/drawing/2014/main" id="{444DCA64-8960-4A9C-8367-B1D69C2A97ED}"/>
            </a:ext>
          </a:extLst>
        </xdr:cNvPr>
        <xdr:cNvSpPr txBox="1"/>
      </xdr:nvSpPr>
      <xdr:spPr>
        <a:xfrm>
          <a:off x="302323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46</xdr:row>
      <xdr:rowOff>0</xdr:rowOff>
    </xdr:from>
    <xdr:ext cx="184731" cy="264560"/>
    <xdr:sp macro="" textlink="">
      <xdr:nvSpPr>
        <xdr:cNvPr id="863" name="TextBox 1">
          <a:extLst>
            <a:ext uri="{FF2B5EF4-FFF2-40B4-BE49-F238E27FC236}">
              <a16:creationId xmlns:a16="http://schemas.microsoft.com/office/drawing/2014/main" id="{1CB664A4-6F7E-4A37-AFDB-5A8A7BB13E25}"/>
            </a:ext>
          </a:extLst>
        </xdr:cNvPr>
        <xdr:cNvSpPr txBox="1"/>
      </xdr:nvSpPr>
      <xdr:spPr>
        <a:xfrm>
          <a:off x="30232350" y="6898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118</xdr:row>
      <xdr:rowOff>0</xdr:rowOff>
    </xdr:from>
    <xdr:ext cx="184731" cy="264560"/>
    <xdr:sp macro="" textlink="">
      <xdr:nvSpPr>
        <xdr:cNvPr id="864" name="TextBox 1">
          <a:extLst>
            <a:ext uri="{FF2B5EF4-FFF2-40B4-BE49-F238E27FC236}">
              <a16:creationId xmlns:a16="http://schemas.microsoft.com/office/drawing/2014/main" id="{028F9F56-DF9B-42A8-9D6E-DE9E7DCEA2FF}"/>
            </a:ext>
          </a:extLst>
        </xdr:cNvPr>
        <xdr:cNvSpPr txBox="1"/>
      </xdr:nvSpPr>
      <xdr:spPr>
        <a:xfrm>
          <a:off x="30232350" y="17465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118</xdr:row>
      <xdr:rowOff>0</xdr:rowOff>
    </xdr:from>
    <xdr:ext cx="184731" cy="264560"/>
    <xdr:sp macro="" textlink="">
      <xdr:nvSpPr>
        <xdr:cNvPr id="865" name="TextBox 1">
          <a:extLst>
            <a:ext uri="{FF2B5EF4-FFF2-40B4-BE49-F238E27FC236}">
              <a16:creationId xmlns:a16="http://schemas.microsoft.com/office/drawing/2014/main" id="{14EE12E0-77EE-432C-B9B0-C5A9FBD9B896}"/>
            </a:ext>
          </a:extLst>
        </xdr:cNvPr>
        <xdr:cNvSpPr txBox="1"/>
      </xdr:nvSpPr>
      <xdr:spPr>
        <a:xfrm>
          <a:off x="30232350" y="17465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66" name="TextBox 1">
          <a:extLst>
            <a:ext uri="{FF2B5EF4-FFF2-40B4-BE49-F238E27FC236}">
              <a16:creationId xmlns:a16="http://schemas.microsoft.com/office/drawing/2014/main" id="{642C6B69-0312-41A8-81AE-B46249CDD927}"/>
            </a:ext>
          </a:extLst>
        </xdr:cNvPr>
        <xdr:cNvSpPr txBox="1"/>
      </xdr:nvSpPr>
      <xdr:spPr>
        <a:xfrm>
          <a:off x="30232350" y="19142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67" name="TextBox 1">
          <a:extLst>
            <a:ext uri="{FF2B5EF4-FFF2-40B4-BE49-F238E27FC236}">
              <a16:creationId xmlns:a16="http://schemas.microsoft.com/office/drawing/2014/main" id="{37CCF785-92F5-4C35-B043-0085B5D5034B}"/>
            </a:ext>
          </a:extLst>
        </xdr:cNvPr>
        <xdr:cNvSpPr txBox="1"/>
      </xdr:nvSpPr>
      <xdr:spPr>
        <a:xfrm>
          <a:off x="3023235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68" name="TextBox 1">
          <a:extLst>
            <a:ext uri="{FF2B5EF4-FFF2-40B4-BE49-F238E27FC236}">
              <a16:creationId xmlns:a16="http://schemas.microsoft.com/office/drawing/2014/main" id="{98CE802C-7779-45F5-BB70-BA2D0BEEA87F}"/>
            </a:ext>
          </a:extLst>
        </xdr:cNvPr>
        <xdr:cNvSpPr txBox="1"/>
      </xdr:nvSpPr>
      <xdr:spPr>
        <a:xfrm>
          <a:off x="3023235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69" name="TextBox 1">
          <a:extLst>
            <a:ext uri="{FF2B5EF4-FFF2-40B4-BE49-F238E27FC236}">
              <a16:creationId xmlns:a16="http://schemas.microsoft.com/office/drawing/2014/main" id="{C0EA040A-5730-4829-B77E-E6FFA9066F03}"/>
            </a:ext>
          </a:extLst>
        </xdr:cNvPr>
        <xdr:cNvSpPr txBox="1"/>
      </xdr:nvSpPr>
      <xdr:spPr>
        <a:xfrm>
          <a:off x="30232350" y="1888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70" name="TextBox 1">
          <a:extLst>
            <a:ext uri="{FF2B5EF4-FFF2-40B4-BE49-F238E27FC236}">
              <a16:creationId xmlns:a16="http://schemas.microsoft.com/office/drawing/2014/main" id="{D3BED994-85E2-4B66-AD4D-04B54F553EA6}"/>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871" name="TextBox 1">
          <a:extLst>
            <a:ext uri="{FF2B5EF4-FFF2-40B4-BE49-F238E27FC236}">
              <a16:creationId xmlns:a16="http://schemas.microsoft.com/office/drawing/2014/main" id="{2022993E-9B8C-4180-95BB-EE1A796E61A6}"/>
            </a:ext>
          </a:extLst>
        </xdr:cNvPr>
        <xdr:cNvSpPr txBox="1"/>
      </xdr:nvSpPr>
      <xdr:spPr>
        <a:xfrm>
          <a:off x="302323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118</xdr:row>
      <xdr:rowOff>0</xdr:rowOff>
    </xdr:from>
    <xdr:ext cx="184731" cy="264560"/>
    <xdr:sp macro="" textlink="">
      <xdr:nvSpPr>
        <xdr:cNvPr id="872" name="TextBox 1">
          <a:extLst>
            <a:ext uri="{FF2B5EF4-FFF2-40B4-BE49-F238E27FC236}">
              <a16:creationId xmlns:a16="http://schemas.microsoft.com/office/drawing/2014/main" id="{12AAB750-392F-4115-B5A4-9D3CDC6873E0}"/>
            </a:ext>
          </a:extLst>
        </xdr:cNvPr>
        <xdr:cNvSpPr txBox="1"/>
      </xdr:nvSpPr>
      <xdr:spPr>
        <a:xfrm>
          <a:off x="30232350" y="17465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88</xdr:row>
      <xdr:rowOff>0</xdr:rowOff>
    </xdr:from>
    <xdr:ext cx="184731" cy="264560"/>
    <xdr:sp macro="" textlink="">
      <xdr:nvSpPr>
        <xdr:cNvPr id="873" name="TextBox 1">
          <a:extLst>
            <a:ext uri="{FF2B5EF4-FFF2-40B4-BE49-F238E27FC236}">
              <a16:creationId xmlns:a16="http://schemas.microsoft.com/office/drawing/2014/main" id="{85795B67-25EE-42B5-8E8E-894A58C7275D}"/>
            </a:ext>
          </a:extLst>
        </xdr:cNvPr>
        <xdr:cNvSpPr txBox="1"/>
      </xdr:nvSpPr>
      <xdr:spPr>
        <a:xfrm>
          <a:off x="30232350" y="12397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97</xdr:row>
      <xdr:rowOff>0</xdr:rowOff>
    </xdr:from>
    <xdr:ext cx="184731" cy="264560"/>
    <xdr:sp macro="" textlink="">
      <xdr:nvSpPr>
        <xdr:cNvPr id="874" name="TextBox 1">
          <a:extLst>
            <a:ext uri="{FF2B5EF4-FFF2-40B4-BE49-F238E27FC236}">
              <a16:creationId xmlns:a16="http://schemas.microsoft.com/office/drawing/2014/main" id="{9F5C8B8C-21EF-4C72-B92A-C68C05DBFFF9}"/>
            </a:ext>
          </a:extLst>
        </xdr:cNvPr>
        <xdr:cNvSpPr txBox="1"/>
      </xdr:nvSpPr>
      <xdr:spPr>
        <a:xfrm>
          <a:off x="30232350" y="1404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875" name="TextBox 1">
          <a:extLst>
            <a:ext uri="{FF2B5EF4-FFF2-40B4-BE49-F238E27FC236}">
              <a16:creationId xmlns:a16="http://schemas.microsoft.com/office/drawing/2014/main" id="{06700D04-CE3A-4A70-9FB9-73AE8DF3FAC5}"/>
            </a:ext>
          </a:extLst>
        </xdr:cNvPr>
        <xdr:cNvSpPr txBox="1"/>
      </xdr:nvSpPr>
      <xdr:spPr>
        <a:xfrm>
          <a:off x="302323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103</xdr:row>
      <xdr:rowOff>0</xdr:rowOff>
    </xdr:from>
    <xdr:ext cx="184731" cy="264560"/>
    <xdr:sp macro="" textlink="">
      <xdr:nvSpPr>
        <xdr:cNvPr id="876" name="TextBox 1">
          <a:extLst>
            <a:ext uri="{FF2B5EF4-FFF2-40B4-BE49-F238E27FC236}">
              <a16:creationId xmlns:a16="http://schemas.microsoft.com/office/drawing/2014/main" id="{E5C3029F-7CA3-4CC7-8C5C-0B6846095C93}"/>
            </a:ext>
          </a:extLst>
        </xdr:cNvPr>
        <xdr:cNvSpPr txBox="1"/>
      </xdr:nvSpPr>
      <xdr:spPr>
        <a:xfrm>
          <a:off x="30232350" y="14829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46</xdr:row>
      <xdr:rowOff>0</xdr:rowOff>
    </xdr:from>
    <xdr:ext cx="184731" cy="264560"/>
    <xdr:sp macro="" textlink="">
      <xdr:nvSpPr>
        <xdr:cNvPr id="877" name="TextBox 1">
          <a:extLst>
            <a:ext uri="{FF2B5EF4-FFF2-40B4-BE49-F238E27FC236}">
              <a16:creationId xmlns:a16="http://schemas.microsoft.com/office/drawing/2014/main" id="{B250285F-1035-4DF6-922D-508CC457EEB0}"/>
            </a:ext>
          </a:extLst>
        </xdr:cNvPr>
        <xdr:cNvSpPr txBox="1"/>
      </xdr:nvSpPr>
      <xdr:spPr>
        <a:xfrm>
          <a:off x="30232350" y="6515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79</xdr:row>
      <xdr:rowOff>0</xdr:rowOff>
    </xdr:from>
    <xdr:ext cx="184731" cy="264560"/>
    <xdr:sp macro="" textlink="">
      <xdr:nvSpPr>
        <xdr:cNvPr id="878" name="TextBox 1">
          <a:extLst>
            <a:ext uri="{FF2B5EF4-FFF2-40B4-BE49-F238E27FC236}">
              <a16:creationId xmlns:a16="http://schemas.microsoft.com/office/drawing/2014/main" id="{58E9FA4C-494A-4CF8-BD0B-515D12BEF6F5}"/>
            </a:ext>
          </a:extLst>
        </xdr:cNvPr>
        <xdr:cNvSpPr txBox="1"/>
      </xdr:nvSpPr>
      <xdr:spPr>
        <a:xfrm>
          <a:off x="30232350" y="105317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879" name="TextBox 1">
          <a:extLst>
            <a:ext uri="{FF2B5EF4-FFF2-40B4-BE49-F238E27FC236}">
              <a16:creationId xmlns:a16="http://schemas.microsoft.com/office/drawing/2014/main" id="{DC06B16C-F183-42D8-BF32-CECD4E951CFE}"/>
            </a:ext>
          </a:extLst>
        </xdr:cNvPr>
        <xdr:cNvSpPr txBox="1"/>
      </xdr:nvSpPr>
      <xdr:spPr>
        <a:xfrm>
          <a:off x="302323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119</xdr:row>
      <xdr:rowOff>0</xdr:rowOff>
    </xdr:from>
    <xdr:ext cx="184731" cy="264560"/>
    <xdr:sp macro="" textlink="">
      <xdr:nvSpPr>
        <xdr:cNvPr id="880" name="TextBox 1">
          <a:extLst>
            <a:ext uri="{FF2B5EF4-FFF2-40B4-BE49-F238E27FC236}">
              <a16:creationId xmlns:a16="http://schemas.microsoft.com/office/drawing/2014/main" id="{0ED1A871-A081-4C28-A540-2F4693CA75FE}"/>
            </a:ext>
          </a:extLst>
        </xdr:cNvPr>
        <xdr:cNvSpPr txBox="1"/>
      </xdr:nvSpPr>
      <xdr:spPr>
        <a:xfrm>
          <a:off x="30232350" y="17520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84</xdr:row>
      <xdr:rowOff>0</xdr:rowOff>
    </xdr:from>
    <xdr:ext cx="184731" cy="264560"/>
    <xdr:sp macro="" textlink="">
      <xdr:nvSpPr>
        <xdr:cNvPr id="881" name="TextBox 1">
          <a:extLst>
            <a:ext uri="{FF2B5EF4-FFF2-40B4-BE49-F238E27FC236}">
              <a16:creationId xmlns:a16="http://schemas.microsoft.com/office/drawing/2014/main" id="{6C3C8CDE-0236-4C62-A94F-7CD34FC198A8}"/>
            </a:ext>
          </a:extLst>
        </xdr:cNvPr>
        <xdr:cNvSpPr txBox="1"/>
      </xdr:nvSpPr>
      <xdr:spPr>
        <a:xfrm>
          <a:off x="30232350" y="11961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86</xdr:row>
      <xdr:rowOff>0</xdr:rowOff>
    </xdr:from>
    <xdr:ext cx="184731" cy="264560"/>
    <xdr:sp macro="" textlink="">
      <xdr:nvSpPr>
        <xdr:cNvPr id="882" name="TextBox 1">
          <a:extLst>
            <a:ext uri="{FF2B5EF4-FFF2-40B4-BE49-F238E27FC236}">
              <a16:creationId xmlns:a16="http://schemas.microsoft.com/office/drawing/2014/main" id="{C319ED77-315E-4834-87AE-72E5CDD685E1}"/>
            </a:ext>
          </a:extLst>
        </xdr:cNvPr>
        <xdr:cNvSpPr txBox="1"/>
      </xdr:nvSpPr>
      <xdr:spPr>
        <a:xfrm>
          <a:off x="30232350" y="12142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86</xdr:row>
      <xdr:rowOff>0</xdr:rowOff>
    </xdr:from>
    <xdr:ext cx="184731" cy="264560"/>
    <xdr:sp macro="" textlink="">
      <xdr:nvSpPr>
        <xdr:cNvPr id="883" name="TextBox 1">
          <a:extLst>
            <a:ext uri="{FF2B5EF4-FFF2-40B4-BE49-F238E27FC236}">
              <a16:creationId xmlns:a16="http://schemas.microsoft.com/office/drawing/2014/main" id="{284961CC-655B-4FBF-ABB5-EDDEB0758F9E}"/>
            </a:ext>
          </a:extLst>
        </xdr:cNvPr>
        <xdr:cNvSpPr txBox="1"/>
      </xdr:nvSpPr>
      <xdr:spPr>
        <a:xfrm>
          <a:off x="30232350" y="12142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84" name="TextBox 1">
          <a:extLst>
            <a:ext uri="{FF2B5EF4-FFF2-40B4-BE49-F238E27FC236}">
              <a16:creationId xmlns:a16="http://schemas.microsoft.com/office/drawing/2014/main" id="{1DC8A7C9-6F51-416F-9A6E-931BEE01AEEF}"/>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85" name="TextBox 1">
          <a:extLst>
            <a:ext uri="{FF2B5EF4-FFF2-40B4-BE49-F238E27FC236}">
              <a16:creationId xmlns:a16="http://schemas.microsoft.com/office/drawing/2014/main" id="{721F5558-2BC0-46EF-B17F-FC6E9197A2E9}"/>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87</xdr:row>
      <xdr:rowOff>0</xdr:rowOff>
    </xdr:from>
    <xdr:ext cx="184731" cy="264560"/>
    <xdr:sp macro="" textlink="">
      <xdr:nvSpPr>
        <xdr:cNvPr id="886" name="TextBox 1">
          <a:extLst>
            <a:ext uri="{FF2B5EF4-FFF2-40B4-BE49-F238E27FC236}">
              <a16:creationId xmlns:a16="http://schemas.microsoft.com/office/drawing/2014/main" id="{87883FD6-AC3E-4F03-9589-AB35D87CE43A}"/>
            </a:ext>
          </a:extLst>
        </xdr:cNvPr>
        <xdr:cNvSpPr txBox="1"/>
      </xdr:nvSpPr>
      <xdr:spPr>
        <a:xfrm>
          <a:off x="30232350" y="12196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87</xdr:row>
      <xdr:rowOff>0</xdr:rowOff>
    </xdr:from>
    <xdr:ext cx="184731" cy="264560"/>
    <xdr:sp macro="" textlink="">
      <xdr:nvSpPr>
        <xdr:cNvPr id="887" name="TextBox 1">
          <a:extLst>
            <a:ext uri="{FF2B5EF4-FFF2-40B4-BE49-F238E27FC236}">
              <a16:creationId xmlns:a16="http://schemas.microsoft.com/office/drawing/2014/main" id="{2167C2AF-4250-4495-A984-BC31B74627A4}"/>
            </a:ext>
          </a:extLst>
        </xdr:cNvPr>
        <xdr:cNvSpPr txBox="1"/>
      </xdr:nvSpPr>
      <xdr:spPr>
        <a:xfrm>
          <a:off x="30232350" y="12196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88" name="TextBox 1">
          <a:extLst>
            <a:ext uri="{FF2B5EF4-FFF2-40B4-BE49-F238E27FC236}">
              <a16:creationId xmlns:a16="http://schemas.microsoft.com/office/drawing/2014/main" id="{62B8CCCF-22C3-44BA-9F66-E3279223C9A8}"/>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89" name="TextBox 1">
          <a:extLst>
            <a:ext uri="{FF2B5EF4-FFF2-40B4-BE49-F238E27FC236}">
              <a16:creationId xmlns:a16="http://schemas.microsoft.com/office/drawing/2014/main" id="{1A020168-EAC4-4237-9FE6-C32B47484CC2}"/>
            </a:ext>
          </a:extLst>
        </xdr:cNvPr>
        <xdr:cNvSpPr txBox="1"/>
      </xdr:nvSpPr>
      <xdr:spPr>
        <a:xfrm>
          <a:off x="30232350" y="1922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84</xdr:row>
      <xdr:rowOff>0</xdr:rowOff>
    </xdr:from>
    <xdr:ext cx="184731" cy="264560"/>
    <xdr:sp macro="" textlink="">
      <xdr:nvSpPr>
        <xdr:cNvPr id="890" name="TextBox 1">
          <a:extLst>
            <a:ext uri="{FF2B5EF4-FFF2-40B4-BE49-F238E27FC236}">
              <a16:creationId xmlns:a16="http://schemas.microsoft.com/office/drawing/2014/main" id="{7C7F03FE-93DD-4A56-9C81-79A4E6D70265}"/>
            </a:ext>
          </a:extLst>
        </xdr:cNvPr>
        <xdr:cNvSpPr txBox="1"/>
      </xdr:nvSpPr>
      <xdr:spPr>
        <a:xfrm>
          <a:off x="30232350" y="11961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84</xdr:row>
      <xdr:rowOff>0</xdr:rowOff>
    </xdr:from>
    <xdr:ext cx="184731" cy="264560"/>
    <xdr:sp macro="" textlink="">
      <xdr:nvSpPr>
        <xdr:cNvPr id="891" name="TextBox 1">
          <a:extLst>
            <a:ext uri="{FF2B5EF4-FFF2-40B4-BE49-F238E27FC236}">
              <a16:creationId xmlns:a16="http://schemas.microsoft.com/office/drawing/2014/main" id="{073D6C4B-48FF-4337-83BC-8935ADD7745A}"/>
            </a:ext>
          </a:extLst>
        </xdr:cNvPr>
        <xdr:cNvSpPr txBox="1"/>
      </xdr:nvSpPr>
      <xdr:spPr>
        <a:xfrm>
          <a:off x="30232350" y="11961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84</xdr:row>
      <xdr:rowOff>0</xdr:rowOff>
    </xdr:from>
    <xdr:ext cx="184731" cy="264560"/>
    <xdr:sp macro="" textlink="">
      <xdr:nvSpPr>
        <xdr:cNvPr id="892" name="TextBox 1">
          <a:extLst>
            <a:ext uri="{FF2B5EF4-FFF2-40B4-BE49-F238E27FC236}">
              <a16:creationId xmlns:a16="http://schemas.microsoft.com/office/drawing/2014/main" id="{A39491CE-EFFC-486B-8265-CBE8AE863991}"/>
            </a:ext>
          </a:extLst>
        </xdr:cNvPr>
        <xdr:cNvSpPr txBox="1"/>
      </xdr:nvSpPr>
      <xdr:spPr>
        <a:xfrm>
          <a:off x="30232350" y="11961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93" name="TextBox 1">
          <a:extLst>
            <a:ext uri="{FF2B5EF4-FFF2-40B4-BE49-F238E27FC236}">
              <a16:creationId xmlns:a16="http://schemas.microsoft.com/office/drawing/2014/main" id="{D66ECC8B-6735-4993-96D4-A3965EE4BF23}"/>
            </a:ext>
          </a:extLst>
        </xdr:cNvPr>
        <xdr:cNvSpPr txBox="1"/>
      </xdr:nvSpPr>
      <xdr:spPr>
        <a:xfrm>
          <a:off x="30232350" y="18955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94" name="TextBox 1">
          <a:extLst>
            <a:ext uri="{FF2B5EF4-FFF2-40B4-BE49-F238E27FC236}">
              <a16:creationId xmlns:a16="http://schemas.microsoft.com/office/drawing/2014/main" id="{2EB0D0A8-708B-4217-9797-88D058EE02F5}"/>
            </a:ext>
          </a:extLst>
        </xdr:cNvPr>
        <xdr:cNvSpPr txBox="1"/>
      </xdr:nvSpPr>
      <xdr:spPr>
        <a:xfrm>
          <a:off x="30232350" y="18955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95" name="TextBox 1">
          <a:extLst>
            <a:ext uri="{FF2B5EF4-FFF2-40B4-BE49-F238E27FC236}">
              <a16:creationId xmlns:a16="http://schemas.microsoft.com/office/drawing/2014/main" id="{1C38840B-BFCB-4D09-B9E8-223D800FDFE1}"/>
            </a:ext>
          </a:extLst>
        </xdr:cNvPr>
        <xdr:cNvSpPr txBox="1"/>
      </xdr:nvSpPr>
      <xdr:spPr>
        <a:xfrm>
          <a:off x="30232350" y="18955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96" name="TextBox 1">
          <a:extLst>
            <a:ext uri="{FF2B5EF4-FFF2-40B4-BE49-F238E27FC236}">
              <a16:creationId xmlns:a16="http://schemas.microsoft.com/office/drawing/2014/main" id="{512DED11-8A76-4B56-BC3B-DAD1ACBE9F1C}"/>
            </a:ext>
          </a:extLst>
        </xdr:cNvPr>
        <xdr:cNvSpPr txBox="1"/>
      </xdr:nvSpPr>
      <xdr:spPr>
        <a:xfrm>
          <a:off x="30232350" y="18955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97" name="TextBox 1">
          <a:extLst>
            <a:ext uri="{FF2B5EF4-FFF2-40B4-BE49-F238E27FC236}">
              <a16:creationId xmlns:a16="http://schemas.microsoft.com/office/drawing/2014/main" id="{0C72279D-D378-4CDA-95D7-246AE47963D4}"/>
            </a:ext>
          </a:extLst>
        </xdr:cNvPr>
        <xdr:cNvSpPr txBox="1"/>
      </xdr:nvSpPr>
      <xdr:spPr>
        <a:xfrm>
          <a:off x="30232350" y="18955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98" name="TextBox 1">
          <a:extLst>
            <a:ext uri="{FF2B5EF4-FFF2-40B4-BE49-F238E27FC236}">
              <a16:creationId xmlns:a16="http://schemas.microsoft.com/office/drawing/2014/main" id="{CE2CC5B9-AB48-4BF5-ACE7-414EA208432E}"/>
            </a:ext>
          </a:extLst>
        </xdr:cNvPr>
        <xdr:cNvSpPr txBox="1"/>
      </xdr:nvSpPr>
      <xdr:spPr>
        <a:xfrm>
          <a:off x="30232350" y="18955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899" name="TextBox 1">
          <a:extLst>
            <a:ext uri="{FF2B5EF4-FFF2-40B4-BE49-F238E27FC236}">
              <a16:creationId xmlns:a16="http://schemas.microsoft.com/office/drawing/2014/main" id="{46D98018-8B5F-46C5-AAAA-C81051204B44}"/>
            </a:ext>
          </a:extLst>
        </xdr:cNvPr>
        <xdr:cNvSpPr txBox="1"/>
      </xdr:nvSpPr>
      <xdr:spPr>
        <a:xfrm>
          <a:off x="30232350" y="18955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900" name="TextBox 1">
          <a:extLst>
            <a:ext uri="{FF2B5EF4-FFF2-40B4-BE49-F238E27FC236}">
              <a16:creationId xmlns:a16="http://schemas.microsoft.com/office/drawing/2014/main" id="{DC201B54-5B8B-47C3-88B4-2D9BE1A2E779}"/>
            </a:ext>
          </a:extLst>
        </xdr:cNvPr>
        <xdr:cNvSpPr txBox="1"/>
      </xdr:nvSpPr>
      <xdr:spPr>
        <a:xfrm>
          <a:off x="30232350" y="18955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126</xdr:row>
      <xdr:rowOff>0</xdr:rowOff>
    </xdr:from>
    <xdr:ext cx="184731" cy="264560"/>
    <xdr:sp macro="" textlink="">
      <xdr:nvSpPr>
        <xdr:cNvPr id="901" name="TextBox 1">
          <a:extLst>
            <a:ext uri="{FF2B5EF4-FFF2-40B4-BE49-F238E27FC236}">
              <a16:creationId xmlns:a16="http://schemas.microsoft.com/office/drawing/2014/main" id="{E4E4D4B0-BBF1-42AA-A2DB-5B6DD7EC506F}"/>
            </a:ext>
          </a:extLst>
        </xdr:cNvPr>
        <xdr:cNvSpPr txBox="1"/>
      </xdr:nvSpPr>
      <xdr:spPr>
        <a:xfrm>
          <a:off x="30232350" y="18955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89</xdr:row>
      <xdr:rowOff>0</xdr:rowOff>
    </xdr:from>
    <xdr:ext cx="184731" cy="264560"/>
    <xdr:sp macro="" textlink="">
      <xdr:nvSpPr>
        <xdr:cNvPr id="902" name="TextBox 1">
          <a:extLst>
            <a:ext uri="{FF2B5EF4-FFF2-40B4-BE49-F238E27FC236}">
              <a16:creationId xmlns:a16="http://schemas.microsoft.com/office/drawing/2014/main" id="{77AD460F-04C0-4A59-8E57-FCBFB2DCB8E7}"/>
            </a:ext>
          </a:extLst>
        </xdr:cNvPr>
        <xdr:cNvSpPr txBox="1"/>
      </xdr:nvSpPr>
      <xdr:spPr>
        <a:xfrm>
          <a:off x="31158910" y="11044946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89</xdr:row>
      <xdr:rowOff>0</xdr:rowOff>
    </xdr:from>
    <xdr:ext cx="184731" cy="264560"/>
    <xdr:sp macro="" textlink="">
      <xdr:nvSpPr>
        <xdr:cNvPr id="903" name="TextBox 1">
          <a:extLst>
            <a:ext uri="{FF2B5EF4-FFF2-40B4-BE49-F238E27FC236}">
              <a16:creationId xmlns:a16="http://schemas.microsoft.com/office/drawing/2014/main" id="{52D923D8-0C1B-495C-8276-641867A1DDA3}"/>
            </a:ext>
          </a:extLst>
        </xdr:cNvPr>
        <xdr:cNvSpPr txBox="1"/>
      </xdr:nvSpPr>
      <xdr:spPr>
        <a:xfrm>
          <a:off x="31158910" y="11044946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89</xdr:row>
      <xdr:rowOff>0</xdr:rowOff>
    </xdr:from>
    <xdr:ext cx="184731" cy="264560"/>
    <xdr:sp macro="" textlink="">
      <xdr:nvSpPr>
        <xdr:cNvPr id="904" name="TextBox 1">
          <a:extLst>
            <a:ext uri="{FF2B5EF4-FFF2-40B4-BE49-F238E27FC236}">
              <a16:creationId xmlns:a16="http://schemas.microsoft.com/office/drawing/2014/main" id="{212DAA1F-2F88-42EF-83E8-9B21D901F3E2}"/>
            </a:ext>
          </a:extLst>
        </xdr:cNvPr>
        <xdr:cNvSpPr txBox="1"/>
      </xdr:nvSpPr>
      <xdr:spPr>
        <a:xfrm>
          <a:off x="31158910" y="11044946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89</xdr:row>
      <xdr:rowOff>0</xdr:rowOff>
    </xdr:from>
    <xdr:ext cx="184731" cy="264560"/>
    <xdr:sp macro="" textlink="">
      <xdr:nvSpPr>
        <xdr:cNvPr id="905" name="TextBox 1">
          <a:extLst>
            <a:ext uri="{FF2B5EF4-FFF2-40B4-BE49-F238E27FC236}">
              <a16:creationId xmlns:a16="http://schemas.microsoft.com/office/drawing/2014/main" id="{12109A7B-456D-405C-BB64-FAB2EA8340A5}"/>
            </a:ext>
          </a:extLst>
        </xdr:cNvPr>
        <xdr:cNvSpPr txBox="1"/>
      </xdr:nvSpPr>
      <xdr:spPr>
        <a:xfrm>
          <a:off x="31158910" y="11044946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89</xdr:row>
      <xdr:rowOff>0</xdr:rowOff>
    </xdr:from>
    <xdr:ext cx="184731" cy="264560"/>
    <xdr:sp macro="" textlink="">
      <xdr:nvSpPr>
        <xdr:cNvPr id="906" name="TextBox 1">
          <a:extLst>
            <a:ext uri="{FF2B5EF4-FFF2-40B4-BE49-F238E27FC236}">
              <a16:creationId xmlns:a16="http://schemas.microsoft.com/office/drawing/2014/main" id="{4AC6B2D2-8AB8-447F-8290-046D8B7DFB56}"/>
            </a:ext>
          </a:extLst>
        </xdr:cNvPr>
        <xdr:cNvSpPr txBox="1"/>
      </xdr:nvSpPr>
      <xdr:spPr>
        <a:xfrm>
          <a:off x="31158910" y="11044946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89</xdr:row>
      <xdr:rowOff>0</xdr:rowOff>
    </xdr:from>
    <xdr:ext cx="184731" cy="264560"/>
    <xdr:sp macro="" textlink="">
      <xdr:nvSpPr>
        <xdr:cNvPr id="907" name="TextBox 1">
          <a:extLst>
            <a:ext uri="{FF2B5EF4-FFF2-40B4-BE49-F238E27FC236}">
              <a16:creationId xmlns:a16="http://schemas.microsoft.com/office/drawing/2014/main" id="{935F597B-6D15-43D4-A328-0D27B406FC6C}"/>
            </a:ext>
          </a:extLst>
        </xdr:cNvPr>
        <xdr:cNvSpPr txBox="1"/>
      </xdr:nvSpPr>
      <xdr:spPr>
        <a:xfrm>
          <a:off x="31158910" y="11044946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89</xdr:row>
      <xdr:rowOff>0</xdr:rowOff>
    </xdr:from>
    <xdr:ext cx="184731" cy="264560"/>
    <xdr:sp macro="" textlink="">
      <xdr:nvSpPr>
        <xdr:cNvPr id="908" name="TextBox 1">
          <a:extLst>
            <a:ext uri="{FF2B5EF4-FFF2-40B4-BE49-F238E27FC236}">
              <a16:creationId xmlns:a16="http://schemas.microsoft.com/office/drawing/2014/main" id="{4E27D54C-7224-4543-B51B-6F6DE8E13402}"/>
            </a:ext>
          </a:extLst>
        </xdr:cNvPr>
        <xdr:cNvSpPr txBox="1"/>
      </xdr:nvSpPr>
      <xdr:spPr>
        <a:xfrm>
          <a:off x="31158910" y="11044946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89</xdr:row>
      <xdr:rowOff>0</xdr:rowOff>
    </xdr:from>
    <xdr:ext cx="184731" cy="264560"/>
    <xdr:sp macro="" textlink="">
      <xdr:nvSpPr>
        <xdr:cNvPr id="909" name="TextBox 1">
          <a:extLst>
            <a:ext uri="{FF2B5EF4-FFF2-40B4-BE49-F238E27FC236}">
              <a16:creationId xmlns:a16="http://schemas.microsoft.com/office/drawing/2014/main" id="{734FD299-904A-44CB-9DE2-AFB4A82AC46E}"/>
            </a:ext>
          </a:extLst>
        </xdr:cNvPr>
        <xdr:cNvSpPr txBox="1"/>
      </xdr:nvSpPr>
      <xdr:spPr>
        <a:xfrm>
          <a:off x="31158910" y="11044946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89</xdr:row>
      <xdr:rowOff>0</xdr:rowOff>
    </xdr:from>
    <xdr:ext cx="184731" cy="264560"/>
    <xdr:sp macro="" textlink="">
      <xdr:nvSpPr>
        <xdr:cNvPr id="910" name="TextBox 1">
          <a:extLst>
            <a:ext uri="{FF2B5EF4-FFF2-40B4-BE49-F238E27FC236}">
              <a16:creationId xmlns:a16="http://schemas.microsoft.com/office/drawing/2014/main" id="{4EBB4B25-14E1-47E4-BEB5-40864626842D}"/>
            </a:ext>
          </a:extLst>
        </xdr:cNvPr>
        <xdr:cNvSpPr txBox="1"/>
      </xdr:nvSpPr>
      <xdr:spPr>
        <a:xfrm>
          <a:off x="31158910" y="11044946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89</xdr:row>
      <xdr:rowOff>0</xdr:rowOff>
    </xdr:from>
    <xdr:ext cx="184731" cy="264560"/>
    <xdr:sp macro="" textlink="">
      <xdr:nvSpPr>
        <xdr:cNvPr id="911" name="TextBox 1">
          <a:extLst>
            <a:ext uri="{FF2B5EF4-FFF2-40B4-BE49-F238E27FC236}">
              <a16:creationId xmlns:a16="http://schemas.microsoft.com/office/drawing/2014/main" id="{B28F80D8-97EB-463F-A08C-06E7F5267AA9}"/>
            </a:ext>
          </a:extLst>
        </xdr:cNvPr>
        <xdr:cNvSpPr txBox="1"/>
      </xdr:nvSpPr>
      <xdr:spPr>
        <a:xfrm>
          <a:off x="31158910" y="11044946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89</xdr:row>
      <xdr:rowOff>0</xdr:rowOff>
    </xdr:from>
    <xdr:ext cx="184731" cy="264560"/>
    <xdr:sp macro="" textlink="">
      <xdr:nvSpPr>
        <xdr:cNvPr id="912" name="TextBox 1">
          <a:extLst>
            <a:ext uri="{FF2B5EF4-FFF2-40B4-BE49-F238E27FC236}">
              <a16:creationId xmlns:a16="http://schemas.microsoft.com/office/drawing/2014/main" id="{04FF8160-179A-45E7-9F86-CB325146EAEF}"/>
            </a:ext>
          </a:extLst>
        </xdr:cNvPr>
        <xdr:cNvSpPr txBox="1"/>
      </xdr:nvSpPr>
      <xdr:spPr>
        <a:xfrm>
          <a:off x="31158910" y="11044946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89</xdr:row>
      <xdr:rowOff>0</xdr:rowOff>
    </xdr:from>
    <xdr:ext cx="184731" cy="264560"/>
    <xdr:sp macro="" textlink="">
      <xdr:nvSpPr>
        <xdr:cNvPr id="913" name="TextBox 1">
          <a:extLst>
            <a:ext uri="{FF2B5EF4-FFF2-40B4-BE49-F238E27FC236}">
              <a16:creationId xmlns:a16="http://schemas.microsoft.com/office/drawing/2014/main" id="{A4E05F24-954B-4DE0-8E6F-F06260FF1EB6}"/>
            </a:ext>
          </a:extLst>
        </xdr:cNvPr>
        <xdr:cNvSpPr txBox="1"/>
      </xdr:nvSpPr>
      <xdr:spPr>
        <a:xfrm>
          <a:off x="31158910" y="11044946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89</xdr:row>
      <xdr:rowOff>0</xdr:rowOff>
    </xdr:from>
    <xdr:ext cx="184731" cy="264560"/>
    <xdr:sp macro="" textlink="">
      <xdr:nvSpPr>
        <xdr:cNvPr id="914" name="TextBox 1">
          <a:extLst>
            <a:ext uri="{FF2B5EF4-FFF2-40B4-BE49-F238E27FC236}">
              <a16:creationId xmlns:a16="http://schemas.microsoft.com/office/drawing/2014/main" id="{9E09A267-5C94-439F-978C-2A2E698B5CE9}"/>
            </a:ext>
          </a:extLst>
        </xdr:cNvPr>
        <xdr:cNvSpPr txBox="1"/>
      </xdr:nvSpPr>
      <xdr:spPr>
        <a:xfrm>
          <a:off x="32374867" y="11044946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89</xdr:row>
      <xdr:rowOff>0</xdr:rowOff>
    </xdr:from>
    <xdr:ext cx="184731" cy="264560"/>
    <xdr:sp macro="" textlink="">
      <xdr:nvSpPr>
        <xdr:cNvPr id="915" name="TextBox 1">
          <a:extLst>
            <a:ext uri="{FF2B5EF4-FFF2-40B4-BE49-F238E27FC236}">
              <a16:creationId xmlns:a16="http://schemas.microsoft.com/office/drawing/2014/main" id="{23E1C66C-898A-4B09-B0BC-9D0A297F346C}"/>
            </a:ext>
          </a:extLst>
        </xdr:cNvPr>
        <xdr:cNvSpPr txBox="1"/>
      </xdr:nvSpPr>
      <xdr:spPr>
        <a:xfrm>
          <a:off x="32374867" y="11044946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89</xdr:row>
      <xdr:rowOff>0</xdr:rowOff>
    </xdr:from>
    <xdr:ext cx="184731" cy="264560"/>
    <xdr:sp macro="" textlink="">
      <xdr:nvSpPr>
        <xdr:cNvPr id="916" name="TextBox 1">
          <a:extLst>
            <a:ext uri="{FF2B5EF4-FFF2-40B4-BE49-F238E27FC236}">
              <a16:creationId xmlns:a16="http://schemas.microsoft.com/office/drawing/2014/main" id="{5E44BB2C-3A5D-4F39-9DD2-BC7EF891FA56}"/>
            </a:ext>
          </a:extLst>
        </xdr:cNvPr>
        <xdr:cNvSpPr txBox="1"/>
      </xdr:nvSpPr>
      <xdr:spPr>
        <a:xfrm>
          <a:off x="32374867" y="11044946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89</xdr:row>
      <xdr:rowOff>0</xdr:rowOff>
    </xdr:from>
    <xdr:ext cx="184731" cy="264560"/>
    <xdr:sp macro="" textlink="">
      <xdr:nvSpPr>
        <xdr:cNvPr id="917" name="TextBox 1">
          <a:extLst>
            <a:ext uri="{FF2B5EF4-FFF2-40B4-BE49-F238E27FC236}">
              <a16:creationId xmlns:a16="http://schemas.microsoft.com/office/drawing/2014/main" id="{11560F36-FA1B-447A-8400-539D198D2CC9}"/>
            </a:ext>
          </a:extLst>
        </xdr:cNvPr>
        <xdr:cNvSpPr txBox="1"/>
      </xdr:nvSpPr>
      <xdr:spPr>
        <a:xfrm>
          <a:off x="32374867" y="11044946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89</xdr:row>
      <xdr:rowOff>0</xdr:rowOff>
    </xdr:from>
    <xdr:ext cx="184731" cy="264560"/>
    <xdr:sp macro="" textlink="">
      <xdr:nvSpPr>
        <xdr:cNvPr id="918" name="TextBox 1">
          <a:extLst>
            <a:ext uri="{FF2B5EF4-FFF2-40B4-BE49-F238E27FC236}">
              <a16:creationId xmlns:a16="http://schemas.microsoft.com/office/drawing/2014/main" id="{8E3FD87C-4552-4C01-ADE9-EA48B20C85EE}"/>
            </a:ext>
          </a:extLst>
        </xdr:cNvPr>
        <xdr:cNvSpPr txBox="1"/>
      </xdr:nvSpPr>
      <xdr:spPr>
        <a:xfrm>
          <a:off x="32374867" y="11044946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89</xdr:row>
      <xdr:rowOff>0</xdr:rowOff>
    </xdr:from>
    <xdr:ext cx="184731" cy="264560"/>
    <xdr:sp macro="" textlink="">
      <xdr:nvSpPr>
        <xdr:cNvPr id="919" name="TextBox 1">
          <a:extLst>
            <a:ext uri="{FF2B5EF4-FFF2-40B4-BE49-F238E27FC236}">
              <a16:creationId xmlns:a16="http://schemas.microsoft.com/office/drawing/2014/main" id="{2B16C64E-2265-4DD3-BC76-C45B8DBCFD18}"/>
            </a:ext>
          </a:extLst>
        </xdr:cNvPr>
        <xdr:cNvSpPr txBox="1"/>
      </xdr:nvSpPr>
      <xdr:spPr>
        <a:xfrm>
          <a:off x="32374867" y="11044946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89</xdr:row>
      <xdr:rowOff>0</xdr:rowOff>
    </xdr:from>
    <xdr:ext cx="184731" cy="264560"/>
    <xdr:sp macro="" textlink="">
      <xdr:nvSpPr>
        <xdr:cNvPr id="920" name="TextBox 1">
          <a:extLst>
            <a:ext uri="{FF2B5EF4-FFF2-40B4-BE49-F238E27FC236}">
              <a16:creationId xmlns:a16="http://schemas.microsoft.com/office/drawing/2014/main" id="{0CD09650-E6DA-49ED-9405-3FF8DAF7D643}"/>
            </a:ext>
          </a:extLst>
        </xdr:cNvPr>
        <xdr:cNvSpPr txBox="1"/>
      </xdr:nvSpPr>
      <xdr:spPr>
        <a:xfrm>
          <a:off x="32374867" y="11044946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89</xdr:row>
      <xdr:rowOff>0</xdr:rowOff>
    </xdr:from>
    <xdr:ext cx="184731" cy="264560"/>
    <xdr:sp macro="" textlink="">
      <xdr:nvSpPr>
        <xdr:cNvPr id="921" name="TextBox 1">
          <a:extLst>
            <a:ext uri="{FF2B5EF4-FFF2-40B4-BE49-F238E27FC236}">
              <a16:creationId xmlns:a16="http://schemas.microsoft.com/office/drawing/2014/main" id="{4F76344E-C8F4-43C7-ACD5-D6AB35DDECF8}"/>
            </a:ext>
          </a:extLst>
        </xdr:cNvPr>
        <xdr:cNvSpPr txBox="1"/>
      </xdr:nvSpPr>
      <xdr:spPr>
        <a:xfrm>
          <a:off x="32374867" y="11044946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89</xdr:row>
      <xdr:rowOff>0</xdr:rowOff>
    </xdr:from>
    <xdr:ext cx="184731" cy="264560"/>
    <xdr:sp macro="" textlink="">
      <xdr:nvSpPr>
        <xdr:cNvPr id="922" name="TextBox 1">
          <a:extLst>
            <a:ext uri="{FF2B5EF4-FFF2-40B4-BE49-F238E27FC236}">
              <a16:creationId xmlns:a16="http://schemas.microsoft.com/office/drawing/2014/main" id="{071D94C0-491A-470C-8B88-375FBED4639E}"/>
            </a:ext>
          </a:extLst>
        </xdr:cNvPr>
        <xdr:cNvSpPr txBox="1"/>
      </xdr:nvSpPr>
      <xdr:spPr>
        <a:xfrm>
          <a:off x="32374867" y="11044946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89</xdr:row>
      <xdr:rowOff>0</xdr:rowOff>
    </xdr:from>
    <xdr:ext cx="184731" cy="264560"/>
    <xdr:sp macro="" textlink="">
      <xdr:nvSpPr>
        <xdr:cNvPr id="923" name="TextBox 1">
          <a:extLst>
            <a:ext uri="{FF2B5EF4-FFF2-40B4-BE49-F238E27FC236}">
              <a16:creationId xmlns:a16="http://schemas.microsoft.com/office/drawing/2014/main" id="{066F67CA-FFA5-46F0-837F-4FAE8C9BC58F}"/>
            </a:ext>
          </a:extLst>
        </xdr:cNvPr>
        <xdr:cNvSpPr txBox="1"/>
      </xdr:nvSpPr>
      <xdr:spPr>
        <a:xfrm>
          <a:off x="32374867" y="11044946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89</xdr:row>
      <xdr:rowOff>0</xdr:rowOff>
    </xdr:from>
    <xdr:ext cx="184731" cy="264560"/>
    <xdr:sp macro="" textlink="">
      <xdr:nvSpPr>
        <xdr:cNvPr id="924" name="TextBox 1">
          <a:extLst>
            <a:ext uri="{FF2B5EF4-FFF2-40B4-BE49-F238E27FC236}">
              <a16:creationId xmlns:a16="http://schemas.microsoft.com/office/drawing/2014/main" id="{29812D26-F9AA-4329-B6DC-886F7652B0BA}"/>
            </a:ext>
          </a:extLst>
        </xdr:cNvPr>
        <xdr:cNvSpPr txBox="1"/>
      </xdr:nvSpPr>
      <xdr:spPr>
        <a:xfrm>
          <a:off x="32374867" y="11044946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89</xdr:row>
      <xdr:rowOff>0</xdr:rowOff>
    </xdr:from>
    <xdr:ext cx="184731" cy="264560"/>
    <xdr:sp macro="" textlink="">
      <xdr:nvSpPr>
        <xdr:cNvPr id="925" name="TextBox 1">
          <a:extLst>
            <a:ext uri="{FF2B5EF4-FFF2-40B4-BE49-F238E27FC236}">
              <a16:creationId xmlns:a16="http://schemas.microsoft.com/office/drawing/2014/main" id="{1EFFAECF-8815-461E-8AFD-F8B3D43E04C4}"/>
            </a:ext>
          </a:extLst>
        </xdr:cNvPr>
        <xdr:cNvSpPr txBox="1"/>
      </xdr:nvSpPr>
      <xdr:spPr>
        <a:xfrm>
          <a:off x="32374867" y="11044946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89</xdr:row>
      <xdr:rowOff>0</xdr:rowOff>
    </xdr:from>
    <xdr:ext cx="184731" cy="264560"/>
    <xdr:sp macro="" textlink="">
      <xdr:nvSpPr>
        <xdr:cNvPr id="926" name="TextBox 1">
          <a:extLst>
            <a:ext uri="{FF2B5EF4-FFF2-40B4-BE49-F238E27FC236}">
              <a16:creationId xmlns:a16="http://schemas.microsoft.com/office/drawing/2014/main" id="{E710D549-90A0-4EF2-BE91-375F2B1AB0EB}"/>
            </a:ext>
          </a:extLst>
        </xdr:cNvPr>
        <xdr:cNvSpPr txBox="1"/>
      </xdr:nvSpPr>
      <xdr:spPr>
        <a:xfrm>
          <a:off x="32374867" y="11044946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89</xdr:row>
      <xdr:rowOff>0</xdr:rowOff>
    </xdr:from>
    <xdr:ext cx="184731" cy="264560"/>
    <xdr:sp macro="" textlink="">
      <xdr:nvSpPr>
        <xdr:cNvPr id="927" name="TextBox 1">
          <a:extLst>
            <a:ext uri="{FF2B5EF4-FFF2-40B4-BE49-F238E27FC236}">
              <a16:creationId xmlns:a16="http://schemas.microsoft.com/office/drawing/2014/main" id="{C05ED5F7-86B6-48F7-848F-5D76808B2217}"/>
            </a:ext>
          </a:extLst>
        </xdr:cNvPr>
        <xdr:cNvSpPr txBox="1"/>
      </xdr:nvSpPr>
      <xdr:spPr>
        <a:xfrm>
          <a:off x="32374867" y="11044946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31</xdr:col>
      <xdr:colOff>0</xdr:colOff>
      <xdr:row>89</xdr:row>
      <xdr:rowOff>0</xdr:rowOff>
    </xdr:from>
    <xdr:ext cx="184731" cy="264560"/>
    <xdr:sp macro="" textlink="">
      <xdr:nvSpPr>
        <xdr:cNvPr id="928" name="TextBox 1">
          <a:extLst>
            <a:ext uri="{FF2B5EF4-FFF2-40B4-BE49-F238E27FC236}">
              <a16:creationId xmlns:a16="http://schemas.microsoft.com/office/drawing/2014/main" id="{0A621CF2-27BB-47AE-9C98-9FA13659BE46}"/>
            </a:ext>
          </a:extLst>
        </xdr:cNvPr>
        <xdr:cNvSpPr txBox="1"/>
      </xdr:nvSpPr>
      <xdr:spPr>
        <a:xfrm>
          <a:off x="32374867" y="11044946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23</xdr:col>
      <xdr:colOff>0</xdr:colOff>
      <xdr:row>28</xdr:row>
      <xdr:rowOff>0</xdr:rowOff>
    </xdr:from>
    <xdr:ext cx="184731" cy="264560"/>
    <xdr:sp macro="" textlink="">
      <xdr:nvSpPr>
        <xdr:cNvPr id="2" name="TextBox 1">
          <a:extLst>
            <a:ext uri="{FF2B5EF4-FFF2-40B4-BE49-F238E27FC236}">
              <a16:creationId xmlns:a16="http://schemas.microsoft.com/office/drawing/2014/main" id="{F20A4BE6-2130-453B-83CB-F4DCFB9A93FA}"/>
            </a:ext>
          </a:extLst>
        </xdr:cNvPr>
        <xdr:cNvSpPr txBox="1"/>
      </xdr:nvSpPr>
      <xdr:spPr>
        <a:xfrm>
          <a:off x="31451550" y="186337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3" name="TextBox 1">
          <a:extLst>
            <a:ext uri="{FF2B5EF4-FFF2-40B4-BE49-F238E27FC236}">
              <a16:creationId xmlns:a16="http://schemas.microsoft.com/office/drawing/2014/main" id="{33549777-B03D-4210-A575-32BD85B4ED73}"/>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4" name="TextBox 1">
          <a:extLst>
            <a:ext uri="{FF2B5EF4-FFF2-40B4-BE49-F238E27FC236}">
              <a16:creationId xmlns:a16="http://schemas.microsoft.com/office/drawing/2014/main" id="{D3CE3859-23AC-45BB-B377-58685A247323}"/>
            </a:ext>
          </a:extLst>
        </xdr:cNvPr>
        <xdr:cNvSpPr txBox="1"/>
      </xdr:nvSpPr>
      <xdr:spPr>
        <a:xfrm>
          <a:off x="31451550" y="186337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5" name="TextBox 1">
          <a:extLst>
            <a:ext uri="{FF2B5EF4-FFF2-40B4-BE49-F238E27FC236}">
              <a16:creationId xmlns:a16="http://schemas.microsoft.com/office/drawing/2014/main" id="{527A75E7-D31F-42EE-A35C-7FA4C14AC83B}"/>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6" name="TextBox 1">
          <a:extLst>
            <a:ext uri="{FF2B5EF4-FFF2-40B4-BE49-F238E27FC236}">
              <a16:creationId xmlns:a16="http://schemas.microsoft.com/office/drawing/2014/main" id="{FF23E9E8-CF97-47F7-9178-6B4C84EBC497}"/>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7" name="TextBox 1">
          <a:extLst>
            <a:ext uri="{FF2B5EF4-FFF2-40B4-BE49-F238E27FC236}">
              <a16:creationId xmlns:a16="http://schemas.microsoft.com/office/drawing/2014/main" id="{E0E4BCE6-3C94-4C5D-A5C3-CE7123E631FD}"/>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8" name="TextBox 1">
          <a:extLst>
            <a:ext uri="{FF2B5EF4-FFF2-40B4-BE49-F238E27FC236}">
              <a16:creationId xmlns:a16="http://schemas.microsoft.com/office/drawing/2014/main" id="{60210AFD-F341-4865-9457-EC72E43128C3}"/>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9" name="TextBox 1">
          <a:extLst>
            <a:ext uri="{FF2B5EF4-FFF2-40B4-BE49-F238E27FC236}">
              <a16:creationId xmlns:a16="http://schemas.microsoft.com/office/drawing/2014/main" id="{52B7D1A6-8ED8-4A42-A019-088E9F92A8B7}"/>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0" name="TextBox 1">
          <a:extLst>
            <a:ext uri="{FF2B5EF4-FFF2-40B4-BE49-F238E27FC236}">
              <a16:creationId xmlns:a16="http://schemas.microsoft.com/office/drawing/2014/main" id="{390B123C-7DB6-45C0-8E0F-C69C688D9384}"/>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1" name="TextBox 1">
          <a:extLst>
            <a:ext uri="{FF2B5EF4-FFF2-40B4-BE49-F238E27FC236}">
              <a16:creationId xmlns:a16="http://schemas.microsoft.com/office/drawing/2014/main" id="{E8B8769D-ABB9-4E86-9538-BD24A4D3C1FE}"/>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2" name="TextBox 1">
          <a:extLst>
            <a:ext uri="{FF2B5EF4-FFF2-40B4-BE49-F238E27FC236}">
              <a16:creationId xmlns:a16="http://schemas.microsoft.com/office/drawing/2014/main" id="{342F6B64-5B36-4516-8D69-DE22DF136339}"/>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3" name="TextBox 1">
          <a:extLst>
            <a:ext uri="{FF2B5EF4-FFF2-40B4-BE49-F238E27FC236}">
              <a16:creationId xmlns:a16="http://schemas.microsoft.com/office/drawing/2014/main" id="{43F4F6B9-C4E4-47DF-A0FD-B67DDD440638}"/>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4" name="TextBox 1">
          <a:extLst>
            <a:ext uri="{FF2B5EF4-FFF2-40B4-BE49-F238E27FC236}">
              <a16:creationId xmlns:a16="http://schemas.microsoft.com/office/drawing/2014/main" id="{DC0EE164-94EC-408E-8932-7344C7F8EEFC}"/>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5" name="TextBox 1">
          <a:extLst>
            <a:ext uri="{FF2B5EF4-FFF2-40B4-BE49-F238E27FC236}">
              <a16:creationId xmlns:a16="http://schemas.microsoft.com/office/drawing/2014/main" id="{04728BAE-9DCB-49E1-9E3A-C26C3D4A78D0}"/>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6" name="TextBox 1">
          <a:extLst>
            <a:ext uri="{FF2B5EF4-FFF2-40B4-BE49-F238E27FC236}">
              <a16:creationId xmlns:a16="http://schemas.microsoft.com/office/drawing/2014/main" id="{DE8B250A-2F2C-418B-9F9F-BA775402F8F2}"/>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7" name="TextBox 1">
          <a:extLst>
            <a:ext uri="{FF2B5EF4-FFF2-40B4-BE49-F238E27FC236}">
              <a16:creationId xmlns:a16="http://schemas.microsoft.com/office/drawing/2014/main" id="{421367BD-ECD3-4854-9418-B355387BB8A0}"/>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8" name="TextBox 1">
          <a:extLst>
            <a:ext uri="{FF2B5EF4-FFF2-40B4-BE49-F238E27FC236}">
              <a16:creationId xmlns:a16="http://schemas.microsoft.com/office/drawing/2014/main" id="{C3FD9B68-5D26-4FC2-BF91-1270AC9D7263}"/>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9" name="TextBox 1">
          <a:extLst>
            <a:ext uri="{FF2B5EF4-FFF2-40B4-BE49-F238E27FC236}">
              <a16:creationId xmlns:a16="http://schemas.microsoft.com/office/drawing/2014/main" id="{E0F3C509-40B9-4DFD-AD6C-F8A868FC7179}"/>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0" name="TextBox 1">
          <a:extLst>
            <a:ext uri="{FF2B5EF4-FFF2-40B4-BE49-F238E27FC236}">
              <a16:creationId xmlns:a16="http://schemas.microsoft.com/office/drawing/2014/main" id="{034EB257-8D40-41E0-96BD-508D2F8C7735}"/>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1" name="TextBox 1">
          <a:extLst>
            <a:ext uri="{FF2B5EF4-FFF2-40B4-BE49-F238E27FC236}">
              <a16:creationId xmlns:a16="http://schemas.microsoft.com/office/drawing/2014/main" id="{4F0D254D-38C1-48A5-B525-29837B58C7A7}"/>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2" name="TextBox 1">
          <a:extLst>
            <a:ext uri="{FF2B5EF4-FFF2-40B4-BE49-F238E27FC236}">
              <a16:creationId xmlns:a16="http://schemas.microsoft.com/office/drawing/2014/main" id="{6FD5749A-AB8A-4D8B-8E8B-15DCE4CA2614}"/>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3" name="TextBox 1">
          <a:extLst>
            <a:ext uri="{FF2B5EF4-FFF2-40B4-BE49-F238E27FC236}">
              <a16:creationId xmlns:a16="http://schemas.microsoft.com/office/drawing/2014/main" id="{A8680D4E-0D6F-4B6A-81BC-62A58577C883}"/>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4" name="TextBox 1">
          <a:extLst>
            <a:ext uri="{FF2B5EF4-FFF2-40B4-BE49-F238E27FC236}">
              <a16:creationId xmlns:a16="http://schemas.microsoft.com/office/drawing/2014/main" id="{D8795198-D81D-4A85-A88F-5984F6A19873}"/>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5" name="TextBox 1">
          <a:extLst>
            <a:ext uri="{FF2B5EF4-FFF2-40B4-BE49-F238E27FC236}">
              <a16:creationId xmlns:a16="http://schemas.microsoft.com/office/drawing/2014/main" id="{9C296D96-8DD9-4050-82E8-A0A03C80D5CC}"/>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6" name="TextBox 1">
          <a:extLst>
            <a:ext uri="{FF2B5EF4-FFF2-40B4-BE49-F238E27FC236}">
              <a16:creationId xmlns:a16="http://schemas.microsoft.com/office/drawing/2014/main" id="{C801328E-4F9C-4E14-991E-BE787587A686}"/>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7" name="TextBox 1">
          <a:extLst>
            <a:ext uri="{FF2B5EF4-FFF2-40B4-BE49-F238E27FC236}">
              <a16:creationId xmlns:a16="http://schemas.microsoft.com/office/drawing/2014/main" id="{8BE9CF1E-C932-4C93-84E2-93F69B19DDDA}"/>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8" name="TextBox 1">
          <a:extLst>
            <a:ext uri="{FF2B5EF4-FFF2-40B4-BE49-F238E27FC236}">
              <a16:creationId xmlns:a16="http://schemas.microsoft.com/office/drawing/2014/main" id="{181C2D0D-E252-4297-8BA5-03B2ED6D3414}"/>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9" name="TextBox 1">
          <a:extLst>
            <a:ext uri="{FF2B5EF4-FFF2-40B4-BE49-F238E27FC236}">
              <a16:creationId xmlns:a16="http://schemas.microsoft.com/office/drawing/2014/main" id="{705B040C-D35E-43CA-A233-8F7B76C6B433}"/>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0" name="TextBox 1">
          <a:extLst>
            <a:ext uri="{FF2B5EF4-FFF2-40B4-BE49-F238E27FC236}">
              <a16:creationId xmlns:a16="http://schemas.microsoft.com/office/drawing/2014/main" id="{F20A1F92-4D48-46ED-B7F1-C0DE6E90190D}"/>
            </a:ext>
          </a:extLst>
        </xdr:cNvPr>
        <xdr:cNvSpPr txBox="1"/>
      </xdr:nvSpPr>
      <xdr:spPr>
        <a:xfrm>
          <a:off x="3145155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1" name="TextBox 1">
          <a:extLst>
            <a:ext uri="{FF2B5EF4-FFF2-40B4-BE49-F238E27FC236}">
              <a16:creationId xmlns:a16="http://schemas.microsoft.com/office/drawing/2014/main" id="{4EE8E066-FBAD-4137-9183-EA580D45051A}"/>
            </a:ext>
          </a:extLst>
        </xdr:cNvPr>
        <xdr:cNvSpPr txBox="1"/>
      </xdr:nvSpPr>
      <xdr:spPr>
        <a:xfrm>
          <a:off x="3145155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2" name="TextBox 1">
          <a:extLst>
            <a:ext uri="{FF2B5EF4-FFF2-40B4-BE49-F238E27FC236}">
              <a16:creationId xmlns:a16="http://schemas.microsoft.com/office/drawing/2014/main" id="{FA8071F6-8A87-4560-BFD7-B30B81F533FF}"/>
            </a:ext>
          </a:extLst>
        </xdr:cNvPr>
        <xdr:cNvSpPr txBox="1"/>
      </xdr:nvSpPr>
      <xdr:spPr>
        <a:xfrm>
          <a:off x="31451550" y="12395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3" name="TextBox 1">
          <a:extLst>
            <a:ext uri="{FF2B5EF4-FFF2-40B4-BE49-F238E27FC236}">
              <a16:creationId xmlns:a16="http://schemas.microsoft.com/office/drawing/2014/main" id="{BA1EFCCA-EB47-4EBA-A3D0-DB49A7DF31A6}"/>
            </a:ext>
          </a:extLst>
        </xdr:cNvPr>
        <xdr:cNvSpPr txBox="1"/>
      </xdr:nvSpPr>
      <xdr:spPr>
        <a:xfrm>
          <a:off x="3145155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34" name="TextBox 1">
          <a:extLst>
            <a:ext uri="{FF2B5EF4-FFF2-40B4-BE49-F238E27FC236}">
              <a16:creationId xmlns:a16="http://schemas.microsoft.com/office/drawing/2014/main" id="{00F80C0F-EAF8-467A-A1AC-2565D6E7EAC6}"/>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35" name="TextBox 1">
          <a:extLst>
            <a:ext uri="{FF2B5EF4-FFF2-40B4-BE49-F238E27FC236}">
              <a16:creationId xmlns:a16="http://schemas.microsoft.com/office/drawing/2014/main" id="{161626C1-1DF0-4088-8D64-4DF00BE7632F}"/>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6" name="TextBox 1">
          <a:extLst>
            <a:ext uri="{FF2B5EF4-FFF2-40B4-BE49-F238E27FC236}">
              <a16:creationId xmlns:a16="http://schemas.microsoft.com/office/drawing/2014/main" id="{F136BC0D-EC2F-47A8-9C06-7AAC1885D7AB}"/>
            </a:ext>
          </a:extLst>
        </xdr:cNvPr>
        <xdr:cNvSpPr txBox="1"/>
      </xdr:nvSpPr>
      <xdr:spPr>
        <a:xfrm>
          <a:off x="31451550" y="1255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37" name="TextBox 1">
          <a:extLst>
            <a:ext uri="{FF2B5EF4-FFF2-40B4-BE49-F238E27FC236}">
              <a16:creationId xmlns:a16="http://schemas.microsoft.com/office/drawing/2014/main" id="{1DE7164D-684A-4DF3-90A8-917AF44AA751}"/>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8" name="TextBox 1">
          <a:extLst>
            <a:ext uri="{FF2B5EF4-FFF2-40B4-BE49-F238E27FC236}">
              <a16:creationId xmlns:a16="http://schemas.microsoft.com/office/drawing/2014/main" id="{C556B89A-3BBC-4E70-B3EE-9E2D3EDCC29F}"/>
            </a:ext>
          </a:extLst>
        </xdr:cNvPr>
        <xdr:cNvSpPr txBox="1"/>
      </xdr:nvSpPr>
      <xdr:spPr>
        <a:xfrm>
          <a:off x="31451550" y="12214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9" name="TextBox 1">
          <a:extLst>
            <a:ext uri="{FF2B5EF4-FFF2-40B4-BE49-F238E27FC236}">
              <a16:creationId xmlns:a16="http://schemas.microsoft.com/office/drawing/2014/main" id="{C161752C-6DCA-4991-BC24-A271B7093E68}"/>
            </a:ext>
          </a:extLst>
        </xdr:cNvPr>
        <xdr:cNvSpPr txBox="1"/>
      </xdr:nvSpPr>
      <xdr:spPr>
        <a:xfrm>
          <a:off x="31451550" y="13776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40" name="TextBox 1">
          <a:extLst>
            <a:ext uri="{FF2B5EF4-FFF2-40B4-BE49-F238E27FC236}">
              <a16:creationId xmlns:a16="http://schemas.microsoft.com/office/drawing/2014/main" id="{507E6693-24D8-40D1-9B80-6BF572FC79BB}"/>
            </a:ext>
          </a:extLst>
        </xdr:cNvPr>
        <xdr:cNvSpPr txBox="1"/>
      </xdr:nvSpPr>
      <xdr:spPr>
        <a:xfrm>
          <a:off x="3145155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41" name="TextBox 1">
          <a:extLst>
            <a:ext uri="{FF2B5EF4-FFF2-40B4-BE49-F238E27FC236}">
              <a16:creationId xmlns:a16="http://schemas.microsoft.com/office/drawing/2014/main" id="{34C99590-9A81-4871-9FCD-F0B23C05ADCA}"/>
            </a:ext>
          </a:extLst>
        </xdr:cNvPr>
        <xdr:cNvSpPr txBox="1"/>
      </xdr:nvSpPr>
      <xdr:spPr>
        <a:xfrm>
          <a:off x="3145155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2" name="TextBox 1">
          <a:extLst>
            <a:ext uri="{FF2B5EF4-FFF2-40B4-BE49-F238E27FC236}">
              <a16:creationId xmlns:a16="http://schemas.microsoft.com/office/drawing/2014/main" id="{6113D82A-1EEF-48BC-8167-C3DA006C88D7}"/>
            </a:ext>
          </a:extLst>
        </xdr:cNvPr>
        <xdr:cNvSpPr txBox="1"/>
      </xdr:nvSpPr>
      <xdr:spPr>
        <a:xfrm>
          <a:off x="31451550" y="12214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3" name="TextBox 1">
          <a:extLst>
            <a:ext uri="{FF2B5EF4-FFF2-40B4-BE49-F238E27FC236}">
              <a16:creationId xmlns:a16="http://schemas.microsoft.com/office/drawing/2014/main" id="{AFB0BC6A-F6BF-435C-8515-6485A0AE531E}"/>
            </a:ext>
          </a:extLst>
        </xdr:cNvPr>
        <xdr:cNvSpPr txBox="1"/>
      </xdr:nvSpPr>
      <xdr:spPr>
        <a:xfrm>
          <a:off x="31451550" y="1255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4" name="TextBox 1">
          <a:extLst>
            <a:ext uri="{FF2B5EF4-FFF2-40B4-BE49-F238E27FC236}">
              <a16:creationId xmlns:a16="http://schemas.microsoft.com/office/drawing/2014/main" id="{B9F15A1E-F08C-47A8-9449-3CAFC05B96DB}"/>
            </a:ext>
          </a:extLst>
        </xdr:cNvPr>
        <xdr:cNvSpPr txBox="1"/>
      </xdr:nvSpPr>
      <xdr:spPr>
        <a:xfrm>
          <a:off x="31451550" y="1255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5" name="TextBox 1">
          <a:extLst>
            <a:ext uri="{FF2B5EF4-FFF2-40B4-BE49-F238E27FC236}">
              <a16:creationId xmlns:a16="http://schemas.microsoft.com/office/drawing/2014/main" id="{B49EA48C-2417-44DF-8626-64CAA7A98321}"/>
            </a:ext>
          </a:extLst>
        </xdr:cNvPr>
        <xdr:cNvSpPr txBox="1"/>
      </xdr:nvSpPr>
      <xdr:spPr>
        <a:xfrm>
          <a:off x="31451550" y="13428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6" name="TextBox 1">
          <a:extLst>
            <a:ext uri="{FF2B5EF4-FFF2-40B4-BE49-F238E27FC236}">
              <a16:creationId xmlns:a16="http://schemas.microsoft.com/office/drawing/2014/main" id="{11772763-1446-4DA9-95D1-16F4655F741C}"/>
            </a:ext>
          </a:extLst>
        </xdr:cNvPr>
        <xdr:cNvSpPr txBox="1"/>
      </xdr:nvSpPr>
      <xdr:spPr>
        <a:xfrm>
          <a:off x="31451550" y="13428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7" name="TextBox 1">
          <a:extLst>
            <a:ext uri="{FF2B5EF4-FFF2-40B4-BE49-F238E27FC236}">
              <a16:creationId xmlns:a16="http://schemas.microsoft.com/office/drawing/2014/main" id="{0BD5AE5B-2418-4F8F-BBD5-FF65A524C3E4}"/>
            </a:ext>
          </a:extLst>
        </xdr:cNvPr>
        <xdr:cNvSpPr txBox="1"/>
      </xdr:nvSpPr>
      <xdr:spPr>
        <a:xfrm>
          <a:off x="31451550" y="13428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8" name="TextBox 1">
          <a:extLst>
            <a:ext uri="{FF2B5EF4-FFF2-40B4-BE49-F238E27FC236}">
              <a16:creationId xmlns:a16="http://schemas.microsoft.com/office/drawing/2014/main" id="{51EF2112-2848-4AFF-9439-F8DCFFA204B6}"/>
            </a:ext>
          </a:extLst>
        </xdr:cNvPr>
        <xdr:cNvSpPr txBox="1"/>
      </xdr:nvSpPr>
      <xdr:spPr>
        <a:xfrm>
          <a:off x="31451550" y="13776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9" name="TextBox 1">
          <a:extLst>
            <a:ext uri="{FF2B5EF4-FFF2-40B4-BE49-F238E27FC236}">
              <a16:creationId xmlns:a16="http://schemas.microsoft.com/office/drawing/2014/main" id="{AE230E57-1213-4D20-8446-BEF0B156BBB5}"/>
            </a:ext>
          </a:extLst>
        </xdr:cNvPr>
        <xdr:cNvSpPr txBox="1"/>
      </xdr:nvSpPr>
      <xdr:spPr>
        <a:xfrm>
          <a:off x="31451550" y="13776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0" name="TextBox 1">
          <a:extLst>
            <a:ext uri="{FF2B5EF4-FFF2-40B4-BE49-F238E27FC236}">
              <a16:creationId xmlns:a16="http://schemas.microsoft.com/office/drawing/2014/main" id="{DA09C485-5C97-4B8D-918D-CFFB21E18314}"/>
            </a:ext>
          </a:extLst>
        </xdr:cNvPr>
        <xdr:cNvSpPr txBox="1"/>
      </xdr:nvSpPr>
      <xdr:spPr>
        <a:xfrm>
          <a:off x="31451550" y="14065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1" name="TextBox 1">
          <a:extLst>
            <a:ext uri="{FF2B5EF4-FFF2-40B4-BE49-F238E27FC236}">
              <a16:creationId xmlns:a16="http://schemas.microsoft.com/office/drawing/2014/main" id="{6939588F-D53C-470C-9AC2-6D0AB46ED7DC}"/>
            </a:ext>
          </a:extLst>
        </xdr:cNvPr>
        <xdr:cNvSpPr txBox="1"/>
      </xdr:nvSpPr>
      <xdr:spPr>
        <a:xfrm>
          <a:off x="31451550" y="14318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2" name="TextBox 1">
          <a:extLst>
            <a:ext uri="{FF2B5EF4-FFF2-40B4-BE49-F238E27FC236}">
              <a16:creationId xmlns:a16="http://schemas.microsoft.com/office/drawing/2014/main" id="{E666D767-9A4E-4823-A017-86714E273367}"/>
            </a:ext>
          </a:extLst>
        </xdr:cNvPr>
        <xdr:cNvSpPr txBox="1"/>
      </xdr:nvSpPr>
      <xdr:spPr>
        <a:xfrm>
          <a:off x="314515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3" name="TextBox 1">
          <a:extLst>
            <a:ext uri="{FF2B5EF4-FFF2-40B4-BE49-F238E27FC236}">
              <a16:creationId xmlns:a16="http://schemas.microsoft.com/office/drawing/2014/main" id="{155122C0-A178-4140-AF59-8D2F7F45EE8D}"/>
            </a:ext>
          </a:extLst>
        </xdr:cNvPr>
        <xdr:cNvSpPr txBox="1"/>
      </xdr:nvSpPr>
      <xdr:spPr>
        <a:xfrm>
          <a:off x="314515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4" name="TextBox 1">
          <a:extLst>
            <a:ext uri="{FF2B5EF4-FFF2-40B4-BE49-F238E27FC236}">
              <a16:creationId xmlns:a16="http://schemas.microsoft.com/office/drawing/2014/main" id="{F6BEE01E-1468-4317-8318-F3758ABC442D}"/>
            </a:ext>
          </a:extLst>
        </xdr:cNvPr>
        <xdr:cNvSpPr txBox="1"/>
      </xdr:nvSpPr>
      <xdr:spPr>
        <a:xfrm>
          <a:off x="314515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5" name="TextBox 1">
          <a:extLst>
            <a:ext uri="{FF2B5EF4-FFF2-40B4-BE49-F238E27FC236}">
              <a16:creationId xmlns:a16="http://schemas.microsoft.com/office/drawing/2014/main" id="{CD45CCBB-773B-45FB-91E3-F47FA8DE28EF}"/>
            </a:ext>
          </a:extLst>
        </xdr:cNvPr>
        <xdr:cNvSpPr txBox="1"/>
      </xdr:nvSpPr>
      <xdr:spPr>
        <a:xfrm>
          <a:off x="314515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6" name="TextBox 1">
          <a:extLst>
            <a:ext uri="{FF2B5EF4-FFF2-40B4-BE49-F238E27FC236}">
              <a16:creationId xmlns:a16="http://schemas.microsoft.com/office/drawing/2014/main" id="{3CE4F71C-E507-4153-AA6B-68D8BD8B51F3}"/>
            </a:ext>
          </a:extLst>
        </xdr:cNvPr>
        <xdr:cNvSpPr txBox="1"/>
      </xdr:nvSpPr>
      <xdr:spPr>
        <a:xfrm>
          <a:off x="31451550" y="14955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7" name="TextBox 1">
          <a:extLst>
            <a:ext uri="{FF2B5EF4-FFF2-40B4-BE49-F238E27FC236}">
              <a16:creationId xmlns:a16="http://schemas.microsoft.com/office/drawing/2014/main" id="{9D07C373-75C2-4CA1-BD16-3C7547BBBC8C}"/>
            </a:ext>
          </a:extLst>
        </xdr:cNvPr>
        <xdr:cNvSpPr txBox="1"/>
      </xdr:nvSpPr>
      <xdr:spPr>
        <a:xfrm>
          <a:off x="31451550" y="14955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8" name="TextBox 1">
          <a:extLst>
            <a:ext uri="{FF2B5EF4-FFF2-40B4-BE49-F238E27FC236}">
              <a16:creationId xmlns:a16="http://schemas.microsoft.com/office/drawing/2014/main" id="{3BFA0399-E06E-4088-9FE4-64E3AB0BB66F}"/>
            </a:ext>
          </a:extLst>
        </xdr:cNvPr>
        <xdr:cNvSpPr txBox="1"/>
      </xdr:nvSpPr>
      <xdr:spPr>
        <a:xfrm>
          <a:off x="31451550" y="15594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9" name="TextBox 1">
          <a:extLst>
            <a:ext uri="{FF2B5EF4-FFF2-40B4-BE49-F238E27FC236}">
              <a16:creationId xmlns:a16="http://schemas.microsoft.com/office/drawing/2014/main" id="{6E7CF0ED-D6C2-470F-8D3F-F99C1AA340D2}"/>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0" name="TextBox 1">
          <a:extLst>
            <a:ext uri="{FF2B5EF4-FFF2-40B4-BE49-F238E27FC236}">
              <a16:creationId xmlns:a16="http://schemas.microsoft.com/office/drawing/2014/main" id="{6A38AD59-2742-402C-84F2-2D3D31CE91E0}"/>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1" name="TextBox 1">
          <a:extLst>
            <a:ext uri="{FF2B5EF4-FFF2-40B4-BE49-F238E27FC236}">
              <a16:creationId xmlns:a16="http://schemas.microsoft.com/office/drawing/2014/main" id="{7447CA14-3A98-49D2-B936-F20E49F22716}"/>
            </a:ext>
          </a:extLst>
        </xdr:cNvPr>
        <xdr:cNvSpPr txBox="1"/>
      </xdr:nvSpPr>
      <xdr:spPr>
        <a:xfrm>
          <a:off x="31451550" y="15594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2" name="TextBox 1">
          <a:extLst>
            <a:ext uri="{FF2B5EF4-FFF2-40B4-BE49-F238E27FC236}">
              <a16:creationId xmlns:a16="http://schemas.microsoft.com/office/drawing/2014/main" id="{DD6FC92D-BBDE-459E-B1AB-B2EF173836D7}"/>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3" name="TextBox 1">
          <a:extLst>
            <a:ext uri="{FF2B5EF4-FFF2-40B4-BE49-F238E27FC236}">
              <a16:creationId xmlns:a16="http://schemas.microsoft.com/office/drawing/2014/main" id="{004EF013-1787-42BE-8050-393D62F30082}"/>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4" name="TextBox 1">
          <a:extLst>
            <a:ext uri="{FF2B5EF4-FFF2-40B4-BE49-F238E27FC236}">
              <a16:creationId xmlns:a16="http://schemas.microsoft.com/office/drawing/2014/main" id="{49289B03-953F-4CFC-ACB8-D20BD56AAA94}"/>
            </a:ext>
          </a:extLst>
        </xdr:cNvPr>
        <xdr:cNvSpPr txBox="1"/>
      </xdr:nvSpPr>
      <xdr:spPr>
        <a:xfrm>
          <a:off x="31451550" y="1659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5" name="TextBox 1">
          <a:extLst>
            <a:ext uri="{FF2B5EF4-FFF2-40B4-BE49-F238E27FC236}">
              <a16:creationId xmlns:a16="http://schemas.microsoft.com/office/drawing/2014/main" id="{289180BB-CCD9-491E-AD63-8B78DA6037C1}"/>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6" name="TextBox 1">
          <a:extLst>
            <a:ext uri="{FF2B5EF4-FFF2-40B4-BE49-F238E27FC236}">
              <a16:creationId xmlns:a16="http://schemas.microsoft.com/office/drawing/2014/main" id="{11FA417D-560B-4FFD-88BC-F960E3E327EB}"/>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7" name="TextBox 1">
          <a:extLst>
            <a:ext uri="{FF2B5EF4-FFF2-40B4-BE49-F238E27FC236}">
              <a16:creationId xmlns:a16="http://schemas.microsoft.com/office/drawing/2014/main" id="{B5236E1B-C356-46B6-90A4-BD3E87A6E467}"/>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8" name="TextBox 1">
          <a:extLst>
            <a:ext uri="{FF2B5EF4-FFF2-40B4-BE49-F238E27FC236}">
              <a16:creationId xmlns:a16="http://schemas.microsoft.com/office/drawing/2014/main" id="{AAD29D30-4E09-47BA-8A80-4398AFFF9C89}"/>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9" name="TextBox 1">
          <a:extLst>
            <a:ext uri="{FF2B5EF4-FFF2-40B4-BE49-F238E27FC236}">
              <a16:creationId xmlns:a16="http://schemas.microsoft.com/office/drawing/2014/main" id="{240B253D-CD39-4CD6-86AC-BC068D303A65}"/>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0" name="TextBox 1">
          <a:extLst>
            <a:ext uri="{FF2B5EF4-FFF2-40B4-BE49-F238E27FC236}">
              <a16:creationId xmlns:a16="http://schemas.microsoft.com/office/drawing/2014/main" id="{0C89E064-59AD-4A59-9C60-E0E2C4F18A7B}"/>
            </a:ext>
          </a:extLst>
        </xdr:cNvPr>
        <xdr:cNvSpPr txBox="1"/>
      </xdr:nvSpPr>
      <xdr:spPr>
        <a:xfrm>
          <a:off x="314515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1" name="TextBox 1">
          <a:extLst>
            <a:ext uri="{FF2B5EF4-FFF2-40B4-BE49-F238E27FC236}">
              <a16:creationId xmlns:a16="http://schemas.microsoft.com/office/drawing/2014/main" id="{D1BE1415-C14E-4623-88D1-407383506261}"/>
            </a:ext>
          </a:extLst>
        </xdr:cNvPr>
        <xdr:cNvSpPr txBox="1"/>
      </xdr:nvSpPr>
      <xdr:spPr>
        <a:xfrm>
          <a:off x="31451550" y="13428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2" name="TextBox 1">
          <a:extLst>
            <a:ext uri="{FF2B5EF4-FFF2-40B4-BE49-F238E27FC236}">
              <a16:creationId xmlns:a16="http://schemas.microsoft.com/office/drawing/2014/main" id="{1BF93891-043A-41D0-A763-D40B9A3CE43B}"/>
            </a:ext>
          </a:extLst>
        </xdr:cNvPr>
        <xdr:cNvSpPr txBox="1"/>
      </xdr:nvSpPr>
      <xdr:spPr>
        <a:xfrm>
          <a:off x="31451550" y="1659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3" name="TextBox 1">
          <a:extLst>
            <a:ext uri="{FF2B5EF4-FFF2-40B4-BE49-F238E27FC236}">
              <a16:creationId xmlns:a16="http://schemas.microsoft.com/office/drawing/2014/main" id="{14D516C3-1E27-4DA0-BE69-3A4F245C0511}"/>
            </a:ext>
          </a:extLst>
        </xdr:cNvPr>
        <xdr:cNvSpPr txBox="1"/>
      </xdr:nvSpPr>
      <xdr:spPr>
        <a:xfrm>
          <a:off x="31451550" y="1659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74" name="TextBox 1">
          <a:extLst>
            <a:ext uri="{FF2B5EF4-FFF2-40B4-BE49-F238E27FC236}">
              <a16:creationId xmlns:a16="http://schemas.microsoft.com/office/drawing/2014/main" id="{0E67F527-705F-46DF-87D0-2FC2BEE1939B}"/>
            </a:ext>
          </a:extLst>
        </xdr:cNvPr>
        <xdr:cNvSpPr txBox="1"/>
      </xdr:nvSpPr>
      <xdr:spPr>
        <a:xfrm>
          <a:off x="31451550" y="186337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5" name="TextBox 1">
          <a:extLst>
            <a:ext uri="{FF2B5EF4-FFF2-40B4-BE49-F238E27FC236}">
              <a16:creationId xmlns:a16="http://schemas.microsoft.com/office/drawing/2014/main" id="{79F4F28F-DF8E-47B9-B8D3-08B0A93AF438}"/>
            </a:ext>
          </a:extLst>
        </xdr:cNvPr>
        <xdr:cNvSpPr txBox="1"/>
      </xdr:nvSpPr>
      <xdr:spPr>
        <a:xfrm>
          <a:off x="31451550" y="98783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6" name="TextBox 1">
          <a:extLst>
            <a:ext uri="{FF2B5EF4-FFF2-40B4-BE49-F238E27FC236}">
              <a16:creationId xmlns:a16="http://schemas.microsoft.com/office/drawing/2014/main" id="{40BD9A4B-4230-46D6-9959-8628986273B9}"/>
            </a:ext>
          </a:extLst>
        </xdr:cNvPr>
        <xdr:cNvSpPr txBox="1"/>
      </xdr:nvSpPr>
      <xdr:spPr>
        <a:xfrm>
          <a:off x="31451550" y="98783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7" name="TextBox 1">
          <a:extLst>
            <a:ext uri="{FF2B5EF4-FFF2-40B4-BE49-F238E27FC236}">
              <a16:creationId xmlns:a16="http://schemas.microsoft.com/office/drawing/2014/main" id="{A769A0BE-2B9C-4D82-BA67-D1A06556CB4D}"/>
            </a:ext>
          </a:extLst>
        </xdr:cNvPr>
        <xdr:cNvSpPr txBox="1"/>
      </xdr:nvSpPr>
      <xdr:spPr>
        <a:xfrm>
          <a:off x="31451550" y="98783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78" name="TextBox 1">
          <a:extLst>
            <a:ext uri="{FF2B5EF4-FFF2-40B4-BE49-F238E27FC236}">
              <a16:creationId xmlns:a16="http://schemas.microsoft.com/office/drawing/2014/main" id="{D1F7F65F-30A5-4BF9-8BBD-57F91CBF9499}"/>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9" name="TextBox 1">
          <a:extLst>
            <a:ext uri="{FF2B5EF4-FFF2-40B4-BE49-F238E27FC236}">
              <a16:creationId xmlns:a16="http://schemas.microsoft.com/office/drawing/2014/main" id="{DF670BF1-03C0-4B13-8523-67C0277DB8DB}"/>
            </a:ext>
          </a:extLst>
        </xdr:cNvPr>
        <xdr:cNvSpPr txBox="1"/>
      </xdr:nvSpPr>
      <xdr:spPr>
        <a:xfrm>
          <a:off x="314515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0" name="TextBox 1">
          <a:extLst>
            <a:ext uri="{FF2B5EF4-FFF2-40B4-BE49-F238E27FC236}">
              <a16:creationId xmlns:a16="http://schemas.microsoft.com/office/drawing/2014/main" id="{83CA0D9A-3912-4CC8-B270-F7764C74CE91}"/>
            </a:ext>
          </a:extLst>
        </xdr:cNvPr>
        <xdr:cNvSpPr txBox="1"/>
      </xdr:nvSpPr>
      <xdr:spPr>
        <a:xfrm>
          <a:off x="31451550" y="1659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1" name="TextBox 1">
          <a:extLst>
            <a:ext uri="{FF2B5EF4-FFF2-40B4-BE49-F238E27FC236}">
              <a16:creationId xmlns:a16="http://schemas.microsoft.com/office/drawing/2014/main" id="{DB89D3AE-531D-494B-AC45-0144FCDB0276}"/>
            </a:ext>
          </a:extLst>
        </xdr:cNvPr>
        <xdr:cNvSpPr txBox="1"/>
      </xdr:nvSpPr>
      <xdr:spPr>
        <a:xfrm>
          <a:off x="31451550" y="1255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2" name="TextBox 1">
          <a:extLst>
            <a:ext uri="{FF2B5EF4-FFF2-40B4-BE49-F238E27FC236}">
              <a16:creationId xmlns:a16="http://schemas.microsoft.com/office/drawing/2014/main" id="{DC7F79BE-A810-4578-A2F5-75CDE45D134A}"/>
            </a:ext>
          </a:extLst>
        </xdr:cNvPr>
        <xdr:cNvSpPr txBox="1"/>
      </xdr:nvSpPr>
      <xdr:spPr>
        <a:xfrm>
          <a:off x="31451550" y="13776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3" name="TextBox 1">
          <a:extLst>
            <a:ext uri="{FF2B5EF4-FFF2-40B4-BE49-F238E27FC236}">
              <a16:creationId xmlns:a16="http://schemas.microsoft.com/office/drawing/2014/main" id="{DCA97C59-73F8-4243-98F2-E6F9311EEF1D}"/>
            </a:ext>
          </a:extLst>
        </xdr:cNvPr>
        <xdr:cNvSpPr txBox="1"/>
      </xdr:nvSpPr>
      <xdr:spPr>
        <a:xfrm>
          <a:off x="314515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4" name="TextBox 1">
          <a:extLst>
            <a:ext uri="{FF2B5EF4-FFF2-40B4-BE49-F238E27FC236}">
              <a16:creationId xmlns:a16="http://schemas.microsoft.com/office/drawing/2014/main" id="{D74C2CC1-6771-4339-9B9B-B403730D1924}"/>
            </a:ext>
          </a:extLst>
        </xdr:cNvPr>
        <xdr:cNvSpPr txBox="1"/>
      </xdr:nvSpPr>
      <xdr:spPr>
        <a:xfrm>
          <a:off x="314515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12</xdr:row>
      <xdr:rowOff>0</xdr:rowOff>
    </xdr:from>
    <xdr:ext cx="184731" cy="264560"/>
    <xdr:sp macro="" textlink="">
      <xdr:nvSpPr>
        <xdr:cNvPr id="85" name="TextBox 1">
          <a:extLst>
            <a:ext uri="{FF2B5EF4-FFF2-40B4-BE49-F238E27FC236}">
              <a16:creationId xmlns:a16="http://schemas.microsoft.com/office/drawing/2014/main" id="{15104E50-CA83-48E2-94E1-AE89A3504585}"/>
            </a:ext>
          </a:extLst>
        </xdr:cNvPr>
        <xdr:cNvSpPr txBox="1"/>
      </xdr:nvSpPr>
      <xdr:spPr>
        <a:xfrm>
          <a:off x="31451550" y="5892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6" name="TextBox 1">
          <a:extLst>
            <a:ext uri="{FF2B5EF4-FFF2-40B4-BE49-F238E27FC236}">
              <a16:creationId xmlns:a16="http://schemas.microsoft.com/office/drawing/2014/main" id="{82A597D5-A16E-4526-BBB9-4ED85DEB3A86}"/>
            </a:ext>
          </a:extLst>
        </xdr:cNvPr>
        <xdr:cNvSpPr txBox="1"/>
      </xdr:nvSpPr>
      <xdr:spPr>
        <a:xfrm>
          <a:off x="31451550" y="10240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7" name="TextBox 1">
          <a:extLst>
            <a:ext uri="{FF2B5EF4-FFF2-40B4-BE49-F238E27FC236}">
              <a16:creationId xmlns:a16="http://schemas.microsoft.com/office/drawing/2014/main" id="{E23EC56B-547E-4D0F-8A4D-BA1A9AB084B6}"/>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8" name="TextBox 1">
          <a:extLst>
            <a:ext uri="{FF2B5EF4-FFF2-40B4-BE49-F238E27FC236}">
              <a16:creationId xmlns:a16="http://schemas.microsoft.com/office/drawing/2014/main" id="{2DA64D23-10D8-4545-BE3D-0D3605A5A751}"/>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9" name="TextBox 1">
          <a:extLst>
            <a:ext uri="{FF2B5EF4-FFF2-40B4-BE49-F238E27FC236}">
              <a16:creationId xmlns:a16="http://schemas.microsoft.com/office/drawing/2014/main" id="{AE7CE093-17EC-4054-8A5F-E56FEDB3F16D}"/>
            </a:ext>
          </a:extLst>
        </xdr:cNvPr>
        <xdr:cNvSpPr txBox="1"/>
      </xdr:nvSpPr>
      <xdr:spPr>
        <a:xfrm>
          <a:off x="31451550" y="1183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90" name="TextBox 1">
          <a:extLst>
            <a:ext uri="{FF2B5EF4-FFF2-40B4-BE49-F238E27FC236}">
              <a16:creationId xmlns:a16="http://schemas.microsoft.com/office/drawing/2014/main" id="{0E627CF8-D0AD-4F5D-AB32-A42629BBEC7F}"/>
            </a:ext>
          </a:extLst>
        </xdr:cNvPr>
        <xdr:cNvSpPr txBox="1"/>
      </xdr:nvSpPr>
      <xdr:spPr>
        <a:xfrm>
          <a:off x="3145155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91" name="TextBox 1">
          <a:extLst>
            <a:ext uri="{FF2B5EF4-FFF2-40B4-BE49-F238E27FC236}">
              <a16:creationId xmlns:a16="http://schemas.microsoft.com/office/drawing/2014/main" id="{9581C979-934F-48E2-96FA-3A68FF86C1B8}"/>
            </a:ext>
          </a:extLst>
        </xdr:cNvPr>
        <xdr:cNvSpPr txBox="1"/>
      </xdr:nvSpPr>
      <xdr:spPr>
        <a:xfrm>
          <a:off x="3145155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92" name="TextBox 1">
          <a:extLst>
            <a:ext uri="{FF2B5EF4-FFF2-40B4-BE49-F238E27FC236}">
              <a16:creationId xmlns:a16="http://schemas.microsoft.com/office/drawing/2014/main" id="{33479977-C677-4E25-BB1E-5702AD11A6A4}"/>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93" name="TextBox 1">
          <a:extLst>
            <a:ext uri="{FF2B5EF4-FFF2-40B4-BE49-F238E27FC236}">
              <a16:creationId xmlns:a16="http://schemas.microsoft.com/office/drawing/2014/main" id="{38989F77-BEB8-4B23-B3CD-D1DF2C3B78C4}"/>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94" name="TextBox 1">
          <a:extLst>
            <a:ext uri="{FF2B5EF4-FFF2-40B4-BE49-F238E27FC236}">
              <a16:creationId xmlns:a16="http://schemas.microsoft.com/office/drawing/2014/main" id="{E78E6E43-73AD-4B6B-B630-EEC3608676E9}"/>
            </a:ext>
          </a:extLst>
        </xdr:cNvPr>
        <xdr:cNvSpPr txBox="1"/>
      </xdr:nvSpPr>
      <xdr:spPr>
        <a:xfrm>
          <a:off x="31451550" y="12214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95" name="TextBox 1">
          <a:extLst>
            <a:ext uri="{FF2B5EF4-FFF2-40B4-BE49-F238E27FC236}">
              <a16:creationId xmlns:a16="http://schemas.microsoft.com/office/drawing/2014/main" id="{6D4E8577-FFF7-4530-BAB6-6FF1E8B86634}"/>
            </a:ext>
          </a:extLst>
        </xdr:cNvPr>
        <xdr:cNvSpPr txBox="1"/>
      </xdr:nvSpPr>
      <xdr:spPr>
        <a:xfrm>
          <a:off x="31451550" y="12214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96" name="TextBox 1">
          <a:extLst>
            <a:ext uri="{FF2B5EF4-FFF2-40B4-BE49-F238E27FC236}">
              <a16:creationId xmlns:a16="http://schemas.microsoft.com/office/drawing/2014/main" id="{1AEF785F-1E2D-4060-A780-20D0C8771FC1}"/>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97" name="TextBox 1">
          <a:extLst>
            <a:ext uri="{FF2B5EF4-FFF2-40B4-BE49-F238E27FC236}">
              <a16:creationId xmlns:a16="http://schemas.microsoft.com/office/drawing/2014/main" id="{D021E911-8B8B-4C8B-AFF4-C556ABA6A62E}"/>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98" name="TextBox 97">
          <a:extLst>
            <a:ext uri="{FF2B5EF4-FFF2-40B4-BE49-F238E27FC236}">
              <a16:creationId xmlns:a16="http://schemas.microsoft.com/office/drawing/2014/main" id="{6A8F9FD1-1948-46B2-B15F-0B0923768ACF}"/>
            </a:ext>
          </a:extLst>
        </xdr:cNvPr>
        <xdr:cNvSpPr txBox="1"/>
      </xdr:nvSpPr>
      <xdr:spPr>
        <a:xfrm>
          <a:off x="31451550" y="18652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99" name="TextBox 1">
          <a:extLst>
            <a:ext uri="{FF2B5EF4-FFF2-40B4-BE49-F238E27FC236}">
              <a16:creationId xmlns:a16="http://schemas.microsoft.com/office/drawing/2014/main" id="{0D5E0A34-156A-455A-B41B-B30440195B48}"/>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00" name="TextBox 1">
          <a:extLst>
            <a:ext uri="{FF2B5EF4-FFF2-40B4-BE49-F238E27FC236}">
              <a16:creationId xmlns:a16="http://schemas.microsoft.com/office/drawing/2014/main" id="{10415A81-1614-414C-B6A3-E78880E9C453}"/>
            </a:ext>
          </a:extLst>
        </xdr:cNvPr>
        <xdr:cNvSpPr txBox="1"/>
      </xdr:nvSpPr>
      <xdr:spPr>
        <a:xfrm>
          <a:off x="31451550" y="18652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01" name="TextBox 1">
          <a:extLst>
            <a:ext uri="{FF2B5EF4-FFF2-40B4-BE49-F238E27FC236}">
              <a16:creationId xmlns:a16="http://schemas.microsoft.com/office/drawing/2014/main" id="{5ED92097-57F6-46C7-B502-A0181BA3C426}"/>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02" name="TextBox 1">
          <a:extLst>
            <a:ext uri="{FF2B5EF4-FFF2-40B4-BE49-F238E27FC236}">
              <a16:creationId xmlns:a16="http://schemas.microsoft.com/office/drawing/2014/main" id="{C5D9451E-2CAA-4FC1-8E9B-13172B49A4DB}"/>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03" name="TextBox 1">
          <a:extLst>
            <a:ext uri="{FF2B5EF4-FFF2-40B4-BE49-F238E27FC236}">
              <a16:creationId xmlns:a16="http://schemas.microsoft.com/office/drawing/2014/main" id="{6AB3AF47-A8CC-4900-9213-737FB96BB855}"/>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04" name="TextBox 1">
          <a:extLst>
            <a:ext uri="{FF2B5EF4-FFF2-40B4-BE49-F238E27FC236}">
              <a16:creationId xmlns:a16="http://schemas.microsoft.com/office/drawing/2014/main" id="{AEF3FB33-3DF6-4FDB-B79A-AB8C6B6467C6}"/>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05" name="TextBox 1">
          <a:extLst>
            <a:ext uri="{FF2B5EF4-FFF2-40B4-BE49-F238E27FC236}">
              <a16:creationId xmlns:a16="http://schemas.microsoft.com/office/drawing/2014/main" id="{15CD280B-7EDC-404B-8531-56AD67E0B758}"/>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06" name="TextBox 1">
          <a:extLst>
            <a:ext uri="{FF2B5EF4-FFF2-40B4-BE49-F238E27FC236}">
              <a16:creationId xmlns:a16="http://schemas.microsoft.com/office/drawing/2014/main" id="{60B9A77A-74C0-41FF-8CA7-943028165BB1}"/>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07" name="TextBox 1">
          <a:extLst>
            <a:ext uri="{FF2B5EF4-FFF2-40B4-BE49-F238E27FC236}">
              <a16:creationId xmlns:a16="http://schemas.microsoft.com/office/drawing/2014/main" id="{FFC47F4C-E99A-4038-8A87-BEA59DF74E71}"/>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08" name="TextBox 1">
          <a:extLst>
            <a:ext uri="{FF2B5EF4-FFF2-40B4-BE49-F238E27FC236}">
              <a16:creationId xmlns:a16="http://schemas.microsoft.com/office/drawing/2014/main" id="{2837E122-FE8A-4CC1-9DB8-0EF3AE784383}"/>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09" name="TextBox 1">
          <a:extLst>
            <a:ext uri="{FF2B5EF4-FFF2-40B4-BE49-F238E27FC236}">
              <a16:creationId xmlns:a16="http://schemas.microsoft.com/office/drawing/2014/main" id="{A6A43D75-131C-4FC9-A9E8-FB0D69A89417}"/>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10" name="TextBox 1">
          <a:extLst>
            <a:ext uri="{FF2B5EF4-FFF2-40B4-BE49-F238E27FC236}">
              <a16:creationId xmlns:a16="http://schemas.microsoft.com/office/drawing/2014/main" id="{79FC2317-E62C-4B81-947C-7BDAD17E1F91}"/>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11" name="TextBox 1">
          <a:extLst>
            <a:ext uri="{FF2B5EF4-FFF2-40B4-BE49-F238E27FC236}">
              <a16:creationId xmlns:a16="http://schemas.microsoft.com/office/drawing/2014/main" id="{9AC4F8E7-26DB-4F80-8E95-CCDAE8268EC9}"/>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12" name="TextBox 1">
          <a:extLst>
            <a:ext uri="{FF2B5EF4-FFF2-40B4-BE49-F238E27FC236}">
              <a16:creationId xmlns:a16="http://schemas.microsoft.com/office/drawing/2014/main" id="{875F4983-AB86-4E8B-8C45-C33F77DC3338}"/>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13" name="TextBox 1">
          <a:extLst>
            <a:ext uri="{FF2B5EF4-FFF2-40B4-BE49-F238E27FC236}">
              <a16:creationId xmlns:a16="http://schemas.microsoft.com/office/drawing/2014/main" id="{56FE434A-FFC6-41BE-BBCE-7D85ECE5FC9F}"/>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14" name="TextBox 1">
          <a:extLst>
            <a:ext uri="{FF2B5EF4-FFF2-40B4-BE49-F238E27FC236}">
              <a16:creationId xmlns:a16="http://schemas.microsoft.com/office/drawing/2014/main" id="{82AEB4B0-A862-4D2C-A487-4C120AF19F34}"/>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15" name="TextBox 1">
          <a:extLst>
            <a:ext uri="{FF2B5EF4-FFF2-40B4-BE49-F238E27FC236}">
              <a16:creationId xmlns:a16="http://schemas.microsoft.com/office/drawing/2014/main" id="{D42FE9E9-AAFC-4B84-AD7A-A5CD3A180A60}"/>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16" name="TextBox 1">
          <a:extLst>
            <a:ext uri="{FF2B5EF4-FFF2-40B4-BE49-F238E27FC236}">
              <a16:creationId xmlns:a16="http://schemas.microsoft.com/office/drawing/2014/main" id="{784E75C9-6EC9-459D-BAB0-F433B374951B}"/>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17" name="TextBox 1">
          <a:extLst>
            <a:ext uri="{FF2B5EF4-FFF2-40B4-BE49-F238E27FC236}">
              <a16:creationId xmlns:a16="http://schemas.microsoft.com/office/drawing/2014/main" id="{0BC28C76-8AA7-4C62-958D-000820141C0F}"/>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18" name="TextBox 1">
          <a:extLst>
            <a:ext uri="{FF2B5EF4-FFF2-40B4-BE49-F238E27FC236}">
              <a16:creationId xmlns:a16="http://schemas.microsoft.com/office/drawing/2014/main" id="{005EC5E1-5E0E-42E1-94D7-C090D788C2E7}"/>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19" name="TextBox 1">
          <a:extLst>
            <a:ext uri="{FF2B5EF4-FFF2-40B4-BE49-F238E27FC236}">
              <a16:creationId xmlns:a16="http://schemas.microsoft.com/office/drawing/2014/main" id="{BCCCBA89-6767-4F4E-9F3E-F16BB91E2A3C}"/>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20" name="TextBox 1">
          <a:extLst>
            <a:ext uri="{FF2B5EF4-FFF2-40B4-BE49-F238E27FC236}">
              <a16:creationId xmlns:a16="http://schemas.microsoft.com/office/drawing/2014/main" id="{C7A00C45-F255-41DF-9227-74477DF5F243}"/>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21" name="TextBox 1">
          <a:extLst>
            <a:ext uri="{FF2B5EF4-FFF2-40B4-BE49-F238E27FC236}">
              <a16:creationId xmlns:a16="http://schemas.microsoft.com/office/drawing/2014/main" id="{C75A31D9-6304-49BB-9E8D-C4AB183CFEB4}"/>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22" name="TextBox 1">
          <a:extLst>
            <a:ext uri="{FF2B5EF4-FFF2-40B4-BE49-F238E27FC236}">
              <a16:creationId xmlns:a16="http://schemas.microsoft.com/office/drawing/2014/main" id="{82A4B813-CD75-475F-9067-47A27C8B59FA}"/>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23" name="TextBox 1">
          <a:extLst>
            <a:ext uri="{FF2B5EF4-FFF2-40B4-BE49-F238E27FC236}">
              <a16:creationId xmlns:a16="http://schemas.microsoft.com/office/drawing/2014/main" id="{625BCAE3-31D4-4590-93D7-CB5E6F0846E5}"/>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24" name="TextBox 1">
          <a:extLst>
            <a:ext uri="{FF2B5EF4-FFF2-40B4-BE49-F238E27FC236}">
              <a16:creationId xmlns:a16="http://schemas.microsoft.com/office/drawing/2014/main" id="{3F1A0DB7-4592-443C-B067-9EF865452603}"/>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25" name="TextBox 1">
          <a:extLst>
            <a:ext uri="{FF2B5EF4-FFF2-40B4-BE49-F238E27FC236}">
              <a16:creationId xmlns:a16="http://schemas.microsoft.com/office/drawing/2014/main" id="{3EB4273D-1456-4A3C-81C8-1D081236564C}"/>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26" name="TextBox 1">
          <a:extLst>
            <a:ext uri="{FF2B5EF4-FFF2-40B4-BE49-F238E27FC236}">
              <a16:creationId xmlns:a16="http://schemas.microsoft.com/office/drawing/2014/main" id="{09FEE49B-A513-4E75-A707-8F05AC7A4DA3}"/>
            </a:ext>
          </a:extLst>
        </xdr:cNvPr>
        <xdr:cNvSpPr txBox="1"/>
      </xdr:nvSpPr>
      <xdr:spPr>
        <a:xfrm>
          <a:off x="3145155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27" name="TextBox 1">
          <a:extLst>
            <a:ext uri="{FF2B5EF4-FFF2-40B4-BE49-F238E27FC236}">
              <a16:creationId xmlns:a16="http://schemas.microsoft.com/office/drawing/2014/main" id="{87EB402A-A248-4EB6-A486-3AC0AD82B93C}"/>
            </a:ext>
          </a:extLst>
        </xdr:cNvPr>
        <xdr:cNvSpPr txBox="1"/>
      </xdr:nvSpPr>
      <xdr:spPr>
        <a:xfrm>
          <a:off x="3145155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28" name="TextBox 1">
          <a:extLst>
            <a:ext uri="{FF2B5EF4-FFF2-40B4-BE49-F238E27FC236}">
              <a16:creationId xmlns:a16="http://schemas.microsoft.com/office/drawing/2014/main" id="{FA25BE4E-2E85-4B8A-9D54-098F9468C588}"/>
            </a:ext>
          </a:extLst>
        </xdr:cNvPr>
        <xdr:cNvSpPr txBox="1"/>
      </xdr:nvSpPr>
      <xdr:spPr>
        <a:xfrm>
          <a:off x="31451550" y="12395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29" name="TextBox 1">
          <a:extLst>
            <a:ext uri="{FF2B5EF4-FFF2-40B4-BE49-F238E27FC236}">
              <a16:creationId xmlns:a16="http://schemas.microsoft.com/office/drawing/2014/main" id="{CB3690C2-4FDF-4141-932D-7C561D6AE975}"/>
            </a:ext>
          </a:extLst>
        </xdr:cNvPr>
        <xdr:cNvSpPr txBox="1"/>
      </xdr:nvSpPr>
      <xdr:spPr>
        <a:xfrm>
          <a:off x="3145155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30" name="TextBox 1">
          <a:extLst>
            <a:ext uri="{FF2B5EF4-FFF2-40B4-BE49-F238E27FC236}">
              <a16:creationId xmlns:a16="http://schemas.microsoft.com/office/drawing/2014/main" id="{94846EE4-7D6D-46A0-BB35-A99BD46D1F4C}"/>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31" name="TextBox 1">
          <a:extLst>
            <a:ext uri="{FF2B5EF4-FFF2-40B4-BE49-F238E27FC236}">
              <a16:creationId xmlns:a16="http://schemas.microsoft.com/office/drawing/2014/main" id="{6954EE8A-0012-4166-A783-802EFD99C7F8}"/>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32" name="TextBox 1">
          <a:extLst>
            <a:ext uri="{FF2B5EF4-FFF2-40B4-BE49-F238E27FC236}">
              <a16:creationId xmlns:a16="http://schemas.microsoft.com/office/drawing/2014/main" id="{3C68C7BC-99F7-46D6-8002-DCBC79C32A1A}"/>
            </a:ext>
          </a:extLst>
        </xdr:cNvPr>
        <xdr:cNvSpPr txBox="1"/>
      </xdr:nvSpPr>
      <xdr:spPr>
        <a:xfrm>
          <a:off x="31451550" y="1255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33" name="TextBox 1">
          <a:extLst>
            <a:ext uri="{FF2B5EF4-FFF2-40B4-BE49-F238E27FC236}">
              <a16:creationId xmlns:a16="http://schemas.microsoft.com/office/drawing/2014/main" id="{AF411010-98A2-486E-86A5-187A2B64EE3C}"/>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34" name="TextBox 1">
          <a:extLst>
            <a:ext uri="{FF2B5EF4-FFF2-40B4-BE49-F238E27FC236}">
              <a16:creationId xmlns:a16="http://schemas.microsoft.com/office/drawing/2014/main" id="{42DF9145-301A-4C5E-9336-37B6A9404D97}"/>
            </a:ext>
          </a:extLst>
        </xdr:cNvPr>
        <xdr:cNvSpPr txBox="1"/>
      </xdr:nvSpPr>
      <xdr:spPr>
        <a:xfrm>
          <a:off x="31451550" y="12214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35" name="TextBox 1">
          <a:extLst>
            <a:ext uri="{FF2B5EF4-FFF2-40B4-BE49-F238E27FC236}">
              <a16:creationId xmlns:a16="http://schemas.microsoft.com/office/drawing/2014/main" id="{DA1CE243-D23A-4F4F-9662-549BC8419862}"/>
            </a:ext>
          </a:extLst>
        </xdr:cNvPr>
        <xdr:cNvSpPr txBox="1"/>
      </xdr:nvSpPr>
      <xdr:spPr>
        <a:xfrm>
          <a:off x="31451550" y="13776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36" name="TextBox 1">
          <a:extLst>
            <a:ext uri="{FF2B5EF4-FFF2-40B4-BE49-F238E27FC236}">
              <a16:creationId xmlns:a16="http://schemas.microsoft.com/office/drawing/2014/main" id="{6BED2E51-332C-46BE-BDDB-40D9F7510D67}"/>
            </a:ext>
          </a:extLst>
        </xdr:cNvPr>
        <xdr:cNvSpPr txBox="1"/>
      </xdr:nvSpPr>
      <xdr:spPr>
        <a:xfrm>
          <a:off x="3145155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37" name="TextBox 1">
          <a:extLst>
            <a:ext uri="{FF2B5EF4-FFF2-40B4-BE49-F238E27FC236}">
              <a16:creationId xmlns:a16="http://schemas.microsoft.com/office/drawing/2014/main" id="{3D68D042-058F-4ABE-9F3C-D5E9ED2ED6C3}"/>
            </a:ext>
          </a:extLst>
        </xdr:cNvPr>
        <xdr:cNvSpPr txBox="1"/>
      </xdr:nvSpPr>
      <xdr:spPr>
        <a:xfrm>
          <a:off x="3145155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38" name="TextBox 1">
          <a:extLst>
            <a:ext uri="{FF2B5EF4-FFF2-40B4-BE49-F238E27FC236}">
              <a16:creationId xmlns:a16="http://schemas.microsoft.com/office/drawing/2014/main" id="{22836DC4-E8E9-4CF5-9ECD-7FB5574FA2F3}"/>
            </a:ext>
          </a:extLst>
        </xdr:cNvPr>
        <xdr:cNvSpPr txBox="1"/>
      </xdr:nvSpPr>
      <xdr:spPr>
        <a:xfrm>
          <a:off x="31451550" y="12214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39" name="TextBox 1">
          <a:extLst>
            <a:ext uri="{FF2B5EF4-FFF2-40B4-BE49-F238E27FC236}">
              <a16:creationId xmlns:a16="http://schemas.microsoft.com/office/drawing/2014/main" id="{C3E8450A-454D-444A-ACCA-BDD68A777D22}"/>
            </a:ext>
          </a:extLst>
        </xdr:cNvPr>
        <xdr:cNvSpPr txBox="1"/>
      </xdr:nvSpPr>
      <xdr:spPr>
        <a:xfrm>
          <a:off x="31451550" y="1255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40" name="TextBox 1">
          <a:extLst>
            <a:ext uri="{FF2B5EF4-FFF2-40B4-BE49-F238E27FC236}">
              <a16:creationId xmlns:a16="http://schemas.microsoft.com/office/drawing/2014/main" id="{552D6B3E-21E6-4A28-A6E1-6E72BA4E8086}"/>
            </a:ext>
          </a:extLst>
        </xdr:cNvPr>
        <xdr:cNvSpPr txBox="1"/>
      </xdr:nvSpPr>
      <xdr:spPr>
        <a:xfrm>
          <a:off x="31451550" y="1255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41" name="TextBox 1">
          <a:extLst>
            <a:ext uri="{FF2B5EF4-FFF2-40B4-BE49-F238E27FC236}">
              <a16:creationId xmlns:a16="http://schemas.microsoft.com/office/drawing/2014/main" id="{D000B661-EF74-4BD6-B831-F4E7A35C20FB}"/>
            </a:ext>
          </a:extLst>
        </xdr:cNvPr>
        <xdr:cNvSpPr txBox="1"/>
      </xdr:nvSpPr>
      <xdr:spPr>
        <a:xfrm>
          <a:off x="31451550" y="13428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42" name="TextBox 1">
          <a:extLst>
            <a:ext uri="{FF2B5EF4-FFF2-40B4-BE49-F238E27FC236}">
              <a16:creationId xmlns:a16="http://schemas.microsoft.com/office/drawing/2014/main" id="{3249FB22-D76A-4521-8723-5A413751EAF1}"/>
            </a:ext>
          </a:extLst>
        </xdr:cNvPr>
        <xdr:cNvSpPr txBox="1"/>
      </xdr:nvSpPr>
      <xdr:spPr>
        <a:xfrm>
          <a:off x="31451550" y="13428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43" name="TextBox 1">
          <a:extLst>
            <a:ext uri="{FF2B5EF4-FFF2-40B4-BE49-F238E27FC236}">
              <a16:creationId xmlns:a16="http://schemas.microsoft.com/office/drawing/2014/main" id="{8A9B03DE-8CB3-4260-935F-E2FE0E644EFB}"/>
            </a:ext>
          </a:extLst>
        </xdr:cNvPr>
        <xdr:cNvSpPr txBox="1"/>
      </xdr:nvSpPr>
      <xdr:spPr>
        <a:xfrm>
          <a:off x="31451550" y="13428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44" name="TextBox 1">
          <a:extLst>
            <a:ext uri="{FF2B5EF4-FFF2-40B4-BE49-F238E27FC236}">
              <a16:creationId xmlns:a16="http://schemas.microsoft.com/office/drawing/2014/main" id="{E85E6D5A-AAC3-44C7-ADC7-E1003678E018}"/>
            </a:ext>
          </a:extLst>
        </xdr:cNvPr>
        <xdr:cNvSpPr txBox="1"/>
      </xdr:nvSpPr>
      <xdr:spPr>
        <a:xfrm>
          <a:off x="31451550" y="13776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45" name="TextBox 1">
          <a:extLst>
            <a:ext uri="{FF2B5EF4-FFF2-40B4-BE49-F238E27FC236}">
              <a16:creationId xmlns:a16="http://schemas.microsoft.com/office/drawing/2014/main" id="{529F4F11-3FF3-4ADF-A24C-09392499C14D}"/>
            </a:ext>
          </a:extLst>
        </xdr:cNvPr>
        <xdr:cNvSpPr txBox="1"/>
      </xdr:nvSpPr>
      <xdr:spPr>
        <a:xfrm>
          <a:off x="31451550" y="13776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46" name="TextBox 1">
          <a:extLst>
            <a:ext uri="{FF2B5EF4-FFF2-40B4-BE49-F238E27FC236}">
              <a16:creationId xmlns:a16="http://schemas.microsoft.com/office/drawing/2014/main" id="{E448979B-95F9-4056-BCD1-5B5C55B78DA4}"/>
            </a:ext>
          </a:extLst>
        </xdr:cNvPr>
        <xdr:cNvSpPr txBox="1"/>
      </xdr:nvSpPr>
      <xdr:spPr>
        <a:xfrm>
          <a:off x="31451550" y="14318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47" name="TextBox 1">
          <a:extLst>
            <a:ext uri="{FF2B5EF4-FFF2-40B4-BE49-F238E27FC236}">
              <a16:creationId xmlns:a16="http://schemas.microsoft.com/office/drawing/2014/main" id="{01AE597C-0A4D-42F2-9BF0-ED4DE98131C8}"/>
            </a:ext>
          </a:extLst>
        </xdr:cNvPr>
        <xdr:cNvSpPr txBox="1"/>
      </xdr:nvSpPr>
      <xdr:spPr>
        <a:xfrm>
          <a:off x="314515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48" name="TextBox 1">
          <a:extLst>
            <a:ext uri="{FF2B5EF4-FFF2-40B4-BE49-F238E27FC236}">
              <a16:creationId xmlns:a16="http://schemas.microsoft.com/office/drawing/2014/main" id="{61A24903-78F0-4C9A-91FE-104C48505CEF}"/>
            </a:ext>
          </a:extLst>
        </xdr:cNvPr>
        <xdr:cNvSpPr txBox="1"/>
      </xdr:nvSpPr>
      <xdr:spPr>
        <a:xfrm>
          <a:off x="314515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49" name="TextBox 1">
          <a:extLst>
            <a:ext uri="{FF2B5EF4-FFF2-40B4-BE49-F238E27FC236}">
              <a16:creationId xmlns:a16="http://schemas.microsoft.com/office/drawing/2014/main" id="{8C9C49DC-3B78-43C3-8641-C506AC08C526}"/>
            </a:ext>
          </a:extLst>
        </xdr:cNvPr>
        <xdr:cNvSpPr txBox="1"/>
      </xdr:nvSpPr>
      <xdr:spPr>
        <a:xfrm>
          <a:off x="314515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50" name="TextBox 1">
          <a:extLst>
            <a:ext uri="{FF2B5EF4-FFF2-40B4-BE49-F238E27FC236}">
              <a16:creationId xmlns:a16="http://schemas.microsoft.com/office/drawing/2014/main" id="{544DAFA9-C001-4108-A7B7-C26831D4E063}"/>
            </a:ext>
          </a:extLst>
        </xdr:cNvPr>
        <xdr:cNvSpPr txBox="1"/>
      </xdr:nvSpPr>
      <xdr:spPr>
        <a:xfrm>
          <a:off x="314515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51" name="TextBox 1">
          <a:extLst>
            <a:ext uri="{FF2B5EF4-FFF2-40B4-BE49-F238E27FC236}">
              <a16:creationId xmlns:a16="http://schemas.microsoft.com/office/drawing/2014/main" id="{5A2F7B6D-DA31-42EE-A76A-164A80B866B6}"/>
            </a:ext>
          </a:extLst>
        </xdr:cNvPr>
        <xdr:cNvSpPr txBox="1"/>
      </xdr:nvSpPr>
      <xdr:spPr>
        <a:xfrm>
          <a:off x="31451550" y="14520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52" name="TextBox 1">
          <a:extLst>
            <a:ext uri="{FF2B5EF4-FFF2-40B4-BE49-F238E27FC236}">
              <a16:creationId xmlns:a16="http://schemas.microsoft.com/office/drawing/2014/main" id="{BB318AC9-F65E-45EE-B913-4ACA02796F4F}"/>
            </a:ext>
          </a:extLst>
        </xdr:cNvPr>
        <xdr:cNvSpPr txBox="1"/>
      </xdr:nvSpPr>
      <xdr:spPr>
        <a:xfrm>
          <a:off x="31451550" y="15520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53" name="TextBox 1">
          <a:extLst>
            <a:ext uri="{FF2B5EF4-FFF2-40B4-BE49-F238E27FC236}">
              <a16:creationId xmlns:a16="http://schemas.microsoft.com/office/drawing/2014/main" id="{BB9F4146-00B0-4850-BC40-DC4AA80F4517}"/>
            </a:ext>
          </a:extLst>
        </xdr:cNvPr>
        <xdr:cNvSpPr txBox="1"/>
      </xdr:nvSpPr>
      <xdr:spPr>
        <a:xfrm>
          <a:off x="31451550" y="14955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54" name="TextBox 1">
          <a:extLst>
            <a:ext uri="{FF2B5EF4-FFF2-40B4-BE49-F238E27FC236}">
              <a16:creationId xmlns:a16="http://schemas.microsoft.com/office/drawing/2014/main" id="{1BD13640-EB64-4AE3-A8A4-258B22034174}"/>
            </a:ext>
          </a:extLst>
        </xdr:cNvPr>
        <xdr:cNvSpPr txBox="1"/>
      </xdr:nvSpPr>
      <xdr:spPr>
        <a:xfrm>
          <a:off x="31451550" y="6660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55" name="TextBox 1">
          <a:extLst>
            <a:ext uri="{FF2B5EF4-FFF2-40B4-BE49-F238E27FC236}">
              <a16:creationId xmlns:a16="http://schemas.microsoft.com/office/drawing/2014/main" id="{8F0FD9E4-B6C1-4815-985F-64F2AE3C6D02}"/>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56" name="TextBox 1">
          <a:extLst>
            <a:ext uri="{FF2B5EF4-FFF2-40B4-BE49-F238E27FC236}">
              <a16:creationId xmlns:a16="http://schemas.microsoft.com/office/drawing/2014/main" id="{0B6E43F5-B1D3-4DEB-AEEF-ABABFA584EFF}"/>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57" name="TextBox 1">
          <a:extLst>
            <a:ext uri="{FF2B5EF4-FFF2-40B4-BE49-F238E27FC236}">
              <a16:creationId xmlns:a16="http://schemas.microsoft.com/office/drawing/2014/main" id="{27095692-B35E-4484-B8DF-628BD79D3447}"/>
            </a:ext>
          </a:extLst>
        </xdr:cNvPr>
        <xdr:cNvSpPr txBox="1"/>
      </xdr:nvSpPr>
      <xdr:spPr>
        <a:xfrm>
          <a:off x="31451550" y="6660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58" name="TextBox 1">
          <a:extLst>
            <a:ext uri="{FF2B5EF4-FFF2-40B4-BE49-F238E27FC236}">
              <a16:creationId xmlns:a16="http://schemas.microsoft.com/office/drawing/2014/main" id="{3C758F6E-EBED-4F43-AA37-EE0692E167C3}"/>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59" name="TextBox 1">
          <a:extLst>
            <a:ext uri="{FF2B5EF4-FFF2-40B4-BE49-F238E27FC236}">
              <a16:creationId xmlns:a16="http://schemas.microsoft.com/office/drawing/2014/main" id="{8BC41702-7890-46FD-A001-1D7B3CDCDACB}"/>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60" name="TextBox 1">
          <a:extLst>
            <a:ext uri="{FF2B5EF4-FFF2-40B4-BE49-F238E27FC236}">
              <a16:creationId xmlns:a16="http://schemas.microsoft.com/office/drawing/2014/main" id="{BA92D702-8B51-4F61-999A-C33CE9DB05F5}"/>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61" name="TextBox 1">
          <a:extLst>
            <a:ext uri="{FF2B5EF4-FFF2-40B4-BE49-F238E27FC236}">
              <a16:creationId xmlns:a16="http://schemas.microsoft.com/office/drawing/2014/main" id="{F8290769-AE2A-46AB-BB9B-50730A9652DE}"/>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62" name="TextBox 1">
          <a:extLst>
            <a:ext uri="{FF2B5EF4-FFF2-40B4-BE49-F238E27FC236}">
              <a16:creationId xmlns:a16="http://schemas.microsoft.com/office/drawing/2014/main" id="{BB14BC92-3424-4668-A94C-E9C194C1E244}"/>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63" name="TextBox 1">
          <a:extLst>
            <a:ext uri="{FF2B5EF4-FFF2-40B4-BE49-F238E27FC236}">
              <a16:creationId xmlns:a16="http://schemas.microsoft.com/office/drawing/2014/main" id="{0846ABFA-3D93-4FA7-9543-DEEEF0FF8A1E}"/>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64" name="TextBox 1">
          <a:extLst>
            <a:ext uri="{FF2B5EF4-FFF2-40B4-BE49-F238E27FC236}">
              <a16:creationId xmlns:a16="http://schemas.microsoft.com/office/drawing/2014/main" id="{A2C3A480-514D-4619-A4A8-96146EE0B68D}"/>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65" name="TextBox 1">
          <a:extLst>
            <a:ext uri="{FF2B5EF4-FFF2-40B4-BE49-F238E27FC236}">
              <a16:creationId xmlns:a16="http://schemas.microsoft.com/office/drawing/2014/main" id="{12A7B9CD-512D-46BB-BAD6-5EF8C0ACB803}"/>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66" name="TextBox 1">
          <a:extLst>
            <a:ext uri="{FF2B5EF4-FFF2-40B4-BE49-F238E27FC236}">
              <a16:creationId xmlns:a16="http://schemas.microsoft.com/office/drawing/2014/main" id="{2B3A410A-EAD1-4F0A-8B98-F02382773A29}"/>
            </a:ext>
          </a:extLst>
        </xdr:cNvPr>
        <xdr:cNvSpPr txBox="1"/>
      </xdr:nvSpPr>
      <xdr:spPr>
        <a:xfrm>
          <a:off x="314515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67" name="TextBox 1">
          <a:extLst>
            <a:ext uri="{FF2B5EF4-FFF2-40B4-BE49-F238E27FC236}">
              <a16:creationId xmlns:a16="http://schemas.microsoft.com/office/drawing/2014/main" id="{F9EB795B-C5D9-4F5D-8F7D-E2D03861BAE7}"/>
            </a:ext>
          </a:extLst>
        </xdr:cNvPr>
        <xdr:cNvSpPr txBox="1"/>
      </xdr:nvSpPr>
      <xdr:spPr>
        <a:xfrm>
          <a:off x="31451550" y="13428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68" name="TextBox 1">
          <a:extLst>
            <a:ext uri="{FF2B5EF4-FFF2-40B4-BE49-F238E27FC236}">
              <a16:creationId xmlns:a16="http://schemas.microsoft.com/office/drawing/2014/main" id="{0A3ED44F-77CA-4C96-AD18-A3B61ED96968}"/>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69" name="TextBox 1">
          <a:extLst>
            <a:ext uri="{FF2B5EF4-FFF2-40B4-BE49-F238E27FC236}">
              <a16:creationId xmlns:a16="http://schemas.microsoft.com/office/drawing/2014/main" id="{61AC0995-EB72-4B5C-8D48-94684B178CFF}"/>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70" name="TextBox 1">
          <a:extLst>
            <a:ext uri="{FF2B5EF4-FFF2-40B4-BE49-F238E27FC236}">
              <a16:creationId xmlns:a16="http://schemas.microsoft.com/office/drawing/2014/main" id="{241918A1-2956-4DA8-996D-66700173A984}"/>
            </a:ext>
          </a:extLst>
        </xdr:cNvPr>
        <xdr:cNvSpPr txBox="1"/>
      </xdr:nvSpPr>
      <xdr:spPr>
        <a:xfrm>
          <a:off x="31451550" y="18652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71" name="TextBox 1">
          <a:extLst>
            <a:ext uri="{FF2B5EF4-FFF2-40B4-BE49-F238E27FC236}">
              <a16:creationId xmlns:a16="http://schemas.microsoft.com/office/drawing/2014/main" id="{70D1246E-F27C-43AB-B2ED-F06D321E3DFE}"/>
            </a:ext>
          </a:extLst>
        </xdr:cNvPr>
        <xdr:cNvSpPr txBox="1"/>
      </xdr:nvSpPr>
      <xdr:spPr>
        <a:xfrm>
          <a:off x="31451550" y="98783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72" name="TextBox 1">
          <a:extLst>
            <a:ext uri="{FF2B5EF4-FFF2-40B4-BE49-F238E27FC236}">
              <a16:creationId xmlns:a16="http://schemas.microsoft.com/office/drawing/2014/main" id="{03BCBBE9-2A54-4DD3-966C-C6CA60665E02}"/>
            </a:ext>
          </a:extLst>
        </xdr:cNvPr>
        <xdr:cNvSpPr txBox="1"/>
      </xdr:nvSpPr>
      <xdr:spPr>
        <a:xfrm>
          <a:off x="31451550" y="98783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73" name="TextBox 1">
          <a:extLst>
            <a:ext uri="{FF2B5EF4-FFF2-40B4-BE49-F238E27FC236}">
              <a16:creationId xmlns:a16="http://schemas.microsoft.com/office/drawing/2014/main" id="{B5A46A4A-3715-4879-9B87-5A74B5F12A72}"/>
            </a:ext>
          </a:extLst>
        </xdr:cNvPr>
        <xdr:cNvSpPr txBox="1"/>
      </xdr:nvSpPr>
      <xdr:spPr>
        <a:xfrm>
          <a:off x="31451550" y="98783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74" name="TextBox 1">
          <a:extLst>
            <a:ext uri="{FF2B5EF4-FFF2-40B4-BE49-F238E27FC236}">
              <a16:creationId xmlns:a16="http://schemas.microsoft.com/office/drawing/2014/main" id="{B8512C3A-7E27-41DA-B75B-22876097B2AB}"/>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75" name="TextBox 1">
          <a:extLst>
            <a:ext uri="{FF2B5EF4-FFF2-40B4-BE49-F238E27FC236}">
              <a16:creationId xmlns:a16="http://schemas.microsoft.com/office/drawing/2014/main" id="{C2D37013-E9D5-4194-A6A2-A97691F33B85}"/>
            </a:ext>
          </a:extLst>
        </xdr:cNvPr>
        <xdr:cNvSpPr txBox="1"/>
      </xdr:nvSpPr>
      <xdr:spPr>
        <a:xfrm>
          <a:off x="314515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76" name="TextBox 1">
          <a:extLst>
            <a:ext uri="{FF2B5EF4-FFF2-40B4-BE49-F238E27FC236}">
              <a16:creationId xmlns:a16="http://schemas.microsoft.com/office/drawing/2014/main" id="{EEE3795D-7F1B-4265-A553-A2E65C23E570}"/>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77" name="TextBox 1">
          <a:extLst>
            <a:ext uri="{FF2B5EF4-FFF2-40B4-BE49-F238E27FC236}">
              <a16:creationId xmlns:a16="http://schemas.microsoft.com/office/drawing/2014/main" id="{9F311355-3515-491C-BFDE-129A8A18F86E}"/>
            </a:ext>
          </a:extLst>
        </xdr:cNvPr>
        <xdr:cNvSpPr txBox="1"/>
      </xdr:nvSpPr>
      <xdr:spPr>
        <a:xfrm>
          <a:off x="31451550" y="1255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78" name="TextBox 1">
          <a:extLst>
            <a:ext uri="{FF2B5EF4-FFF2-40B4-BE49-F238E27FC236}">
              <a16:creationId xmlns:a16="http://schemas.microsoft.com/office/drawing/2014/main" id="{054946A9-899C-469F-A8F9-FE915DBDAAA4}"/>
            </a:ext>
          </a:extLst>
        </xdr:cNvPr>
        <xdr:cNvSpPr txBox="1"/>
      </xdr:nvSpPr>
      <xdr:spPr>
        <a:xfrm>
          <a:off x="31451550" y="13776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79" name="TextBox 1">
          <a:extLst>
            <a:ext uri="{FF2B5EF4-FFF2-40B4-BE49-F238E27FC236}">
              <a16:creationId xmlns:a16="http://schemas.microsoft.com/office/drawing/2014/main" id="{932009D5-3EB6-4C93-93E5-2EA7BC387BFC}"/>
            </a:ext>
          </a:extLst>
        </xdr:cNvPr>
        <xdr:cNvSpPr txBox="1"/>
      </xdr:nvSpPr>
      <xdr:spPr>
        <a:xfrm>
          <a:off x="314515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80" name="TextBox 1">
          <a:extLst>
            <a:ext uri="{FF2B5EF4-FFF2-40B4-BE49-F238E27FC236}">
              <a16:creationId xmlns:a16="http://schemas.microsoft.com/office/drawing/2014/main" id="{FEC828E3-28D2-441B-B8F3-197341C34081}"/>
            </a:ext>
          </a:extLst>
        </xdr:cNvPr>
        <xdr:cNvSpPr txBox="1"/>
      </xdr:nvSpPr>
      <xdr:spPr>
        <a:xfrm>
          <a:off x="314515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12</xdr:row>
      <xdr:rowOff>0</xdr:rowOff>
    </xdr:from>
    <xdr:ext cx="184731" cy="264560"/>
    <xdr:sp macro="" textlink="">
      <xdr:nvSpPr>
        <xdr:cNvPr id="181" name="TextBox 1">
          <a:extLst>
            <a:ext uri="{FF2B5EF4-FFF2-40B4-BE49-F238E27FC236}">
              <a16:creationId xmlns:a16="http://schemas.microsoft.com/office/drawing/2014/main" id="{501FB11E-8EC9-44C8-8353-8A183C7D4A0E}"/>
            </a:ext>
          </a:extLst>
        </xdr:cNvPr>
        <xdr:cNvSpPr txBox="1"/>
      </xdr:nvSpPr>
      <xdr:spPr>
        <a:xfrm>
          <a:off x="31451550" y="5892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82" name="TextBox 1">
          <a:extLst>
            <a:ext uri="{FF2B5EF4-FFF2-40B4-BE49-F238E27FC236}">
              <a16:creationId xmlns:a16="http://schemas.microsoft.com/office/drawing/2014/main" id="{4D9D0C27-E01F-41A8-9B3E-006E34B9DA87}"/>
            </a:ext>
          </a:extLst>
        </xdr:cNvPr>
        <xdr:cNvSpPr txBox="1"/>
      </xdr:nvSpPr>
      <xdr:spPr>
        <a:xfrm>
          <a:off x="31451550" y="10240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83" name="TextBox 1">
          <a:extLst>
            <a:ext uri="{FF2B5EF4-FFF2-40B4-BE49-F238E27FC236}">
              <a16:creationId xmlns:a16="http://schemas.microsoft.com/office/drawing/2014/main" id="{FBC3F00E-9103-45D5-A157-8F968F80D877}"/>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84" name="TextBox 1">
          <a:extLst>
            <a:ext uri="{FF2B5EF4-FFF2-40B4-BE49-F238E27FC236}">
              <a16:creationId xmlns:a16="http://schemas.microsoft.com/office/drawing/2014/main" id="{016336A7-9BBF-4456-9E6A-3D2FA8000B30}"/>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85" name="TextBox 1">
          <a:extLst>
            <a:ext uri="{FF2B5EF4-FFF2-40B4-BE49-F238E27FC236}">
              <a16:creationId xmlns:a16="http://schemas.microsoft.com/office/drawing/2014/main" id="{E8AD0A52-BF06-45DA-994B-FDFA358CD396}"/>
            </a:ext>
          </a:extLst>
        </xdr:cNvPr>
        <xdr:cNvSpPr txBox="1"/>
      </xdr:nvSpPr>
      <xdr:spPr>
        <a:xfrm>
          <a:off x="31451550" y="1183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86" name="TextBox 1">
          <a:extLst>
            <a:ext uri="{FF2B5EF4-FFF2-40B4-BE49-F238E27FC236}">
              <a16:creationId xmlns:a16="http://schemas.microsoft.com/office/drawing/2014/main" id="{D3CBD3AA-0E19-49DB-A29B-A818749C32EE}"/>
            </a:ext>
          </a:extLst>
        </xdr:cNvPr>
        <xdr:cNvSpPr txBox="1"/>
      </xdr:nvSpPr>
      <xdr:spPr>
        <a:xfrm>
          <a:off x="3145155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87" name="TextBox 1">
          <a:extLst>
            <a:ext uri="{FF2B5EF4-FFF2-40B4-BE49-F238E27FC236}">
              <a16:creationId xmlns:a16="http://schemas.microsoft.com/office/drawing/2014/main" id="{C5BB0CE0-67BA-41EA-BF1B-D5D4B08FE950}"/>
            </a:ext>
          </a:extLst>
        </xdr:cNvPr>
        <xdr:cNvSpPr txBox="1"/>
      </xdr:nvSpPr>
      <xdr:spPr>
        <a:xfrm>
          <a:off x="3145155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88" name="TextBox 1">
          <a:extLst>
            <a:ext uri="{FF2B5EF4-FFF2-40B4-BE49-F238E27FC236}">
              <a16:creationId xmlns:a16="http://schemas.microsoft.com/office/drawing/2014/main" id="{83599322-876E-4330-A9C4-D9BA2354C639}"/>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89" name="TextBox 1">
          <a:extLst>
            <a:ext uri="{FF2B5EF4-FFF2-40B4-BE49-F238E27FC236}">
              <a16:creationId xmlns:a16="http://schemas.microsoft.com/office/drawing/2014/main" id="{00F235D3-0799-4F7E-A5D2-565CF08C3C51}"/>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90" name="TextBox 1">
          <a:extLst>
            <a:ext uri="{FF2B5EF4-FFF2-40B4-BE49-F238E27FC236}">
              <a16:creationId xmlns:a16="http://schemas.microsoft.com/office/drawing/2014/main" id="{4B673F58-DB44-4198-809D-DDBAA0830051}"/>
            </a:ext>
          </a:extLst>
        </xdr:cNvPr>
        <xdr:cNvSpPr txBox="1"/>
      </xdr:nvSpPr>
      <xdr:spPr>
        <a:xfrm>
          <a:off x="31451550" y="12214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191" name="TextBox 1">
          <a:extLst>
            <a:ext uri="{FF2B5EF4-FFF2-40B4-BE49-F238E27FC236}">
              <a16:creationId xmlns:a16="http://schemas.microsoft.com/office/drawing/2014/main" id="{54EA47EA-A23B-4354-9F1E-36057FB25E84}"/>
            </a:ext>
          </a:extLst>
        </xdr:cNvPr>
        <xdr:cNvSpPr txBox="1"/>
      </xdr:nvSpPr>
      <xdr:spPr>
        <a:xfrm>
          <a:off x="31451550" y="12214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92" name="TextBox 1">
          <a:extLst>
            <a:ext uri="{FF2B5EF4-FFF2-40B4-BE49-F238E27FC236}">
              <a16:creationId xmlns:a16="http://schemas.microsoft.com/office/drawing/2014/main" id="{21CEC029-DFE0-48B3-B6EF-36D2DCC32D0D}"/>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93" name="TextBox 1">
          <a:extLst>
            <a:ext uri="{FF2B5EF4-FFF2-40B4-BE49-F238E27FC236}">
              <a16:creationId xmlns:a16="http://schemas.microsoft.com/office/drawing/2014/main" id="{C1F44165-159F-4DFB-9367-A6EC550E6B84}"/>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94" name="TextBox 193">
          <a:extLst>
            <a:ext uri="{FF2B5EF4-FFF2-40B4-BE49-F238E27FC236}">
              <a16:creationId xmlns:a16="http://schemas.microsoft.com/office/drawing/2014/main" id="{7574B747-E591-4DC5-8C61-97F10F7B1BEC}"/>
            </a:ext>
          </a:extLst>
        </xdr:cNvPr>
        <xdr:cNvSpPr txBox="1"/>
      </xdr:nvSpPr>
      <xdr:spPr>
        <a:xfrm>
          <a:off x="31451550" y="18652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95" name="TextBox 1">
          <a:extLst>
            <a:ext uri="{FF2B5EF4-FFF2-40B4-BE49-F238E27FC236}">
              <a16:creationId xmlns:a16="http://schemas.microsoft.com/office/drawing/2014/main" id="{B4F0450A-9348-446D-B676-5F9B5D4E57B6}"/>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96" name="TextBox 1">
          <a:extLst>
            <a:ext uri="{FF2B5EF4-FFF2-40B4-BE49-F238E27FC236}">
              <a16:creationId xmlns:a16="http://schemas.microsoft.com/office/drawing/2014/main" id="{F4961DFD-1DA3-496F-969F-B325FFDF33C7}"/>
            </a:ext>
          </a:extLst>
        </xdr:cNvPr>
        <xdr:cNvSpPr txBox="1"/>
      </xdr:nvSpPr>
      <xdr:spPr>
        <a:xfrm>
          <a:off x="31451550" y="18652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97" name="TextBox 1">
          <a:extLst>
            <a:ext uri="{FF2B5EF4-FFF2-40B4-BE49-F238E27FC236}">
              <a16:creationId xmlns:a16="http://schemas.microsoft.com/office/drawing/2014/main" id="{3FE3485F-6B41-49E3-AD45-2B9F7DFAFA59}"/>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98" name="TextBox 1">
          <a:extLst>
            <a:ext uri="{FF2B5EF4-FFF2-40B4-BE49-F238E27FC236}">
              <a16:creationId xmlns:a16="http://schemas.microsoft.com/office/drawing/2014/main" id="{487B5248-0504-4C2F-AA86-96823B157000}"/>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199" name="TextBox 1">
          <a:extLst>
            <a:ext uri="{FF2B5EF4-FFF2-40B4-BE49-F238E27FC236}">
              <a16:creationId xmlns:a16="http://schemas.microsoft.com/office/drawing/2014/main" id="{DA2C0126-7925-4AEB-ABF1-B50B790D7AFB}"/>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00" name="TextBox 1">
          <a:extLst>
            <a:ext uri="{FF2B5EF4-FFF2-40B4-BE49-F238E27FC236}">
              <a16:creationId xmlns:a16="http://schemas.microsoft.com/office/drawing/2014/main" id="{AF883ABC-932A-47E3-A668-2E7E5843FD47}"/>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01" name="TextBox 1">
          <a:extLst>
            <a:ext uri="{FF2B5EF4-FFF2-40B4-BE49-F238E27FC236}">
              <a16:creationId xmlns:a16="http://schemas.microsoft.com/office/drawing/2014/main" id="{E19F4800-5659-41C3-B2CE-1AD3F6E4011E}"/>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02" name="TextBox 1">
          <a:extLst>
            <a:ext uri="{FF2B5EF4-FFF2-40B4-BE49-F238E27FC236}">
              <a16:creationId xmlns:a16="http://schemas.microsoft.com/office/drawing/2014/main" id="{796877B6-9EA5-46F5-BDE3-5EA6B745FFE3}"/>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03" name="TextBox 1">
          <a:extLst>
            <a:ext uri="{FF2B5EF4-FFF2-40B4-BE49-F238E27FC236}">
              <a16:creationId xmlns:a16="http://schemas.microsoft.com/office/drawing/2014/main" id="{9D43060B-D9C8-445F-9C12-B681E4DB4474}"/>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04" name="TextBox 1">
          <a:extLst>
            <a:ext uri="{FF2B5EF4-FFF2-40B4-BE49-F238E27FC236}">
              <a16:creationId xmlns:a16="http://schemas.microsoft.com/office/drawing/2014/main" id="{4212A664-D6D0-4CBC-AE20-9CC867BDF593}"/>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05" name="TextBox 1">
          <a:extLst>
            <a:ext uri="{FF2B5EF4-FFF2-40B4-BE49-F238E27FC236}">
              <a16:creationId xmlns:a16="http://schemas.microsoft.com/office/drawing/2014/main" id="{123FDAA9-378A-463B-B36B-21B69F2621B2}"/>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06" name="TextBox 1">
          <a:extLst>
            <a:ext uri="{FF2B5EF4-FFF2-40B4-BE49-F238E27FC236}">
              <a16:creationId xmlns:a16="http://schemas.microsoft.com/office/drawing/2014/main" id="{B17DD4F6-8F2E-4EFB-82BE-432E43121E58}"/>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07" name="TextBox 1">
          <a:extLst>
            <a:ext uri="{FF2B5EF4-FFF2-40B4-BE49-F238E27FC236}">
              <a16:creationId xmlns:a16="http://schemas.microsoft.com/office/drawing/2014/main" id="{83EEBAB0-26FF-4D6A-848A-C80428997071}"/>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08" name="TextBox 1">
          <a:extLst>
            <a:ext uri="{FF2B5EF4-FFF2-40B4-BE49-F238E27FC236}">
              <a16:creationId xmlns:a16="http://schemas.microsoft.com/office/drawing/2014/main" id="{5D39852D-25E5-4DEA-8403-59C5091CE7E9}"/>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09" name="TextBox 1">
          <a:extLst>
            <a:ext uri="{FF2B5EF4-FFF2-40B4-BE49-F238E27FC236}">
              <a16:creationId xmlns:a16="http://schemas.microsoft.com/office/drawing/2014/main" id="{48E56E77-9CED-40AB-8CE9-B9F0BB9840A3}"/>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10" name="TextBox 1">
          <a:extLst>
            <a:ext uri="{FF2B5EF4-FFF2-40B4-BE49-F238E27FC236}">
              <a16:creationId xmlns:a16="http://schemas.microsoft.com/office/drawing/2014/main" id="{A59BF9C0-47EB-464F-BF2C-F14EA60A4E78}"/>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11" name="TextBox 1">
          <a:extLst>
            <a:ext uri="{FF2B5EF4-FFF2-40B4-BE49-F238E27FC236}">
              <a16:creationId xmlns:a16="http://schemas.microsoft.com/office/drawing/2014/main" id="{0CA06656-6D39-44EE-A101-50FE3DA40CE9}"/>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12" name="TextBox 1">
          <a:extLst>
            <a:ext uri="{FF2B5EF4-FFF2-40B4-BE49-F238E27FC236}">
              <a16:creationId xmlns:a16="http://schemas.microsoft.com/office/drawing/2014/main" id="{179058E5-65DF-400E-B598-08DC162F332A}"/>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13" name="TextBox 1">
          <a:extLst>
            <a:ext uri="{FF2B5EF4-FFF2-40B4-BE49-F238E27FC236}">
              <a16:creationId xmlns:a16="http://schemas.microsoft.com/office/drawing/2014/main" id="{10971F6C-2640-487F-99CC-9DA6B9508592}"/>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14" name="TextBox 1">
          <a:extLst>
            <a:ext uri="{FF2B5EF4-FFF2-40B4-BE49-F238E27FC236}">
              <a16:creationId xmlns:a16="http://schemas.microsoft.com/office/drawing/2014/main" id="{2992C28D-97A9-4B2D-8C8C-5CBB87487CD9}"/>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15" name="TextBox 1">
          <a:extLst>
            <a:ext uri="{FF2B5EF4-FFF2-40B4-BE49-F238E27FC236}">
              <a16:creationId xmlns:a16="http://schemas.microsoft.com/office/drawing/2014/main" id="{93CE1CA2-41EB-4D8D-B6C2-3CCE73FF25EF}"/>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16" name="TextBox 1">
          <a:extLst>
            <a:ext uri="{FF2B5EF4-FFF2-40B4-BE49-F238E27FC236}">
              <a16:creationId xmlns:a16="http://schemas.microsoft.com/office/drawing/2014/main" id="{BECE9001-A81E-4FEA-9AB1-9F574D0D0774}"/>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17" name="TextBox 1">
          <a:extLst>
            <a:ext uri="{FF2B5EF4-FFF2-40B4-BE49-F238E27FC236}">
              <a16:creationId xmlns:a16="http://schemas.microsoft.com/office/drawing/2014/main" id="{3C007484-9E78-4C00-9127-81FB7AFAECEB}"/>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18" name="TextBox 1">
          <a:extLst>
            <a:ext uri="{FF2B5EF4-FFF2-40B4-BE49-F238E27FC236}">
              <a16:creationId xmlns:a16="http://schemas.microsoft.com/office/drawing/2014/main" id="{E6480491-B48F-4318-B733-9C9EA58B171B}"/>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19" name="TextBox 1">
          <a:extLst>
            <a:ext uri="{FF2B5EF4-FFF2-40B4-BE49-F238E27FC236}">
              <a16:creationId xmlns:a16="http://schemas.microsoft.com/office/drawing/2014/main" id="{C08158C8-5030-4B5C-B419-38A71544BDD3}"/>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20" name="TextBox 1">
          <a:extLst>
            <a:ext uri="{FF2B5EF4-FFF2-40B4-BE49-F238E27FC236}">
              <a16:creationId xmlns:a16="http://schemas.microsoft.com/office/drawing/2014/main" id="{0B259A21-C705-4A76-AF41-998EDD18AD4D}"/>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21" name="TextBox 1">
          <a:extLst>
            <a:ext uri="{FF2B5EF4-FFF2-40B4-BE49-F238E27FC236}">
              <a16:creationId xmlns:a16="http://schemas.microsoft.com/office/drawing/2014/main" id="{95BAB56F-6D37-4A97-BB72-606538D8A63A}"/>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22" name="TextBox 1">
          <a:extLst>
            <a:ext uri="{FF2B5EF4-FFF2-40B4-BE49-F238E27FC236}">
              <a16:creationId xmlns:a16="http://schemas.microsoft.com/office/drawing/2014/main" id="{10B8D1C8-5D35-4625-844A-F43D624EB551}"/>
            </a:ext>
          </a:extLst>
        </xdr:cNvPr>
        <xdr:cNvSpPr txBox="1"/>
      </xdr:nvSpPr>
      <xdr:spPr>
        <a:xfrm>
          <a:off x="3145155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23" name="TextBox 1">
          <a:extLst>
            <a:ext uri="{FF2B5EF4-FFF2-40B4-BE49-F238E27FC236}">
              <a16:creationId xmlns:a16="http://schemas.microsoft.com/office/drawing/2014/main" id="{AE611917-C3AB-4385-B952-B82F8C2DAE5D}"/>
            </a:ext>
          </a:extLst>
        </xdr:cNvPr>
        <xdr:cNvSpPr txBox="1"/>
      </xdr:nvSpPr>
      <xdr:spPr>
        <a:xfrm>
          <a:off x="3145155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24" name="TextBox 1">
          <a:extLst>
            <a:ext uri="{FF2B5EF4-FFF2-40B4-BE49-F238E27FC236}">
              <a16:creationId xmlns:a16="http://schemas.microsoft.com/office/drawing/2014/main" id="{7B3BFAFB-E616-4549-8703-8534A373B126}"/>
            </a:ext>
          </a:extLst>
        </xdr:cNvPr>
        <xdr:cNvSpPr txBox="1"/>
      </xdr:nvSpPr>
      <xdr:spPr>
        <a:xfrm>
          <a:off x="31451550" y="12395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25" name="TextBox 1">
          <a:extLst>
            <a:ext uri="{FF2B5EF4-FFF2-40B4-BE49-F238E27FC236}">
              <a16:creationId xmlns:a16="http://schemas.microsoft.com/office/drawing/2014/main" id="{8CAF1AC9-F092-49D7-B648-105496864C39}"/>
            </a:ext>
          </a:extLst>
        </xdr:cNvPr>
        <xdr:cNvSpPr txBox="1"/>
      </xdr:nvSpPr>
      <xdr:spPr>
        <a:xfrm>
          <a:off x="3145155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26" name="TextBox 1">
          <a:extLst>
            <a:ext uri="{FF2B5EF4-FFF2-40B4-BE49-F238E27FC236}">
              <a16:creationId xmlns:a16="http://schemas.microsoft.com/office/drawing/2014/main" id="{B46A2A89-F807-423E-9456-2723075B32E9}"/>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27" name="TextBox 1">
          <a:extLst>
            <a:ext uri="{FF2B5EF4-FFF2-40B4-BE49-F238E27FC236}">
              <a16:creationId xmlns:a16="http://schemas.microsoft.com/office/drawing/2014/main" id="{CE7BC1A0-27E2-4855-AF69-8299471A72CF}"/>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28" name="TextBox 1">
          <a:extLst>
            <a:ext uri="{FF2B5EF4-FFF2-40B4-BE49-F238E27FC236}">
              <a16:creationId xmlns:a16="http://schemas.microsoft.com/office/drawing/2014/main" id="{26335A77-9582-4FE9-9ECC-A81A9317B18B}"/>
            </a:ext>
          </a:extLst>
        </xdr:cNvPr>
        <xdr:cNvSpPr txBox="1"/>
      </xdr:nvSpPr>
      <xdr:spPr>
        <a:xfrm>
          <a:off x="31451550" y="1255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29" name="TextBox 1">
          <a:extLst>
            <a:ext uri="{FF2B5EF4-FFF2-40B4-BE49-F238E27FC236}">
              <a16:creationId xmlns:a16="http://schemas.microsoft.com/office/drawing/2014/main" id="{A7070D47-92BD-4BD1-A229-115F7A309E52}"/>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30" name="TextBox 1">
          <a:extLst>
            <a:ext uri="{FF2B5EF4-FFF2-40B4-BE49-F238E27FC236}">
              <a16:creationId xmlns:a16="http://schemas.microsoft.com/office/drawing/2014/main" id="{122824CB-CAE0-4BA5-87AF-C9075B3B4D8B}"/>
            </a:ext>
          </a:extLst>
        </xdr:cNvPr>
        <xdr:cNvSpPr txBox="1"/>
      </xdr:nvSpPr>
      <xdr:spPr>
        <a:xfrm>
          <a:off x="31451550" y="12214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31" name="TextBox 1">
          <a:extLst>
            <a:ext uri="{FF2B5EF4-FFF2-40B4-BE49-F238E27FC236}">
              <a16:creationId xmlns:a16="http://schemas.microsoft.com/office/drawing/2014/main" id="{650D68CA-6C0F-4ADE-9C5E-CE9CA91B048E}"/>
            </a:ext>
          </a:extLst>
        </xdr:cNvPr>
        <xdr:cNvSpPr txBox="1"/>
      </xdr:nvSpPr>
      <xdr:spPr>
        <a:xfrm>
          <a:off x="31451550" y="13776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32" name="TextBox 1">
          <a:extLst>
            <a:ext uri="{FF2B5EF4-FFF2-40B4-BE49-F238E27FC236}">
              <a16:creationId xmlns:a16="http://schemas.microsoft.com/office/drawing/2014/main" id="{C001F3FF-629B-4D3F-B4D9-1A2B17DCCA9B}"/>
            </a:ext>
          </a:extLst>
        </xdr:cNvPr>
        <xdr:cNvSpPr txBox="1"/>
      </xdr:nvSpPr>
      <xdr:spPr>
        <a:xfrm>
          <a:off x="3145155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33" name="TextBox 1">
          <a:extLst>
            <a:ext uri="{FF2B5EF4-FFF2-40B4-BE49-F238E27FC236}">
              <a16:creationId xmlns:a16="http://schemas.microsoft.com/office/drawing/2014/main" id="{FB3279F3-35FA-4DA8-B164-B1D2BEC58ED7}"/>
            </a:ext>
          </a:extLst>
        </xdr:cNvPr>
        <xdr:cNvSpPr txBox="1"/>
      </xdr:nvSpPr>
      <xdr:spPr>
        <a:xfrm>
          <a:off x="3145155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34" name="TextBox 1">
          <a:extLst>
            <a:ext uri="{FF2B5EF4-FFF2-40B4-BE49-F238E27FC236}">
              <a16:creationId xmlns:a16="http://schemas.microsoft.com/office/drawing/2014/main" id="{82BE96A4-3A42-4AAD-99A3-AD228CAA5AB6}"/>
            </a:ext>
          </a:extLst>
        </xdr:cNvPr>
        <xdr:cNvSpPr txBox="1"/>
      </xdr:nvSpPr>
      <xdr:spPr>
        <a:xfrm>
          <a:off x="31451550" y="12214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35" name="TextBox 1">
          <a:extLst>
            <a:ext uri="{FF2B5EF4-FFF2-40B4-BE49-F238E27FC236}">
              <a16:creationId xmlns:a16="http://schemas.microsoft.com/office/drawing/2014/main" id="{52177E8D-DFDB-44E6-97EB-6858A900681F}"/>
            </a:ext>
          </a:extLst>
        </xdr:cNvPr>
        <xdr:cNvSpPr txBox="1"/>
      </xdr:nvSpPr>
      <xdr:spPr>
        <a:xfrm>
          <a:off x="31451550" y="1255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36" name="TextBox 1">
          <a:extLst>
            <a:ext uri="{FF2B5EF4-FFF2-40B4-BE49-F238E27FC236}">
              <a16:creationId xmlns:a16="http://schemas.microsoft.com/office/drawing/2014/main" id="{FCE351E8-6C08-4C08-B40A-70A8015CC3FD}"/>
            </a:ext>
          </a:extLst>
        </xdr:cNvPr>
        <xdr:cNvSpPr txBox="1"/>
      </xdr:nvSpPr>
      <xdr:spPr>
        <a:xfrm>
          <a:off x="31451550" y="1255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37" name="TextBox 1">
          <a:extLst>
            <a:ext uri="{FF2B5EF4-FFF2-40B4-BE49-F238E27FC236}">
              <a16:creationId xmlns:a16="http://schemas.microsoft.com/office/drawing/2014/main" id="{72CF2DF0-0FF0-447E-8100-E376029F38EF}"/>
            </a:ext>
          </a:extLst>
        </xdr:cNvPr>
        <xdr:cNvSpPr txBox="1"/>
      </xdr:nvSpPr>
      <xdr:spPr>
        <a:xfrm>
          <a:off x="31451550" y="13428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38" name="TextBox 1">
          <a:extLst>
            <a:ext uri="{FF2B5EF4-FFF2-40B4-BE49-F238E27FC236}">
              <a16:creationId xmlns:a16="http://schemas.microsoft.com/office/drawing/2014/main" id="{07ACCDB6-D09F-4A43-93AC-4411B50814D5}"/>
            </a:ext>
          </a:extLst>
        </xdr:cNvPr>
        <xdr:cNvSpPr txBox="1"/>
      </xdr:nvSpPr>
      <xdr:spPr>
        <a:xfrm>
          <a:off x="31451550" y="13428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39" name="TextBox 1">
          <a:extLst>
            <a:ext uri="{FF2B5EF4-FFF2-40B4-BE49-F238E27FC236}">
              <a16:creationId xmlns:a16="http://schemas.microsoft.com/office/drawing/2014/main" id="{908A3041-1D36-4BD7-88DC-CDE449D6419A}"/>
            </a:ext>
          </a:extLst>
        </xdr:cNvPr>
        <xdr:cNvSpPr txBox="1"/>
      </xdr:nvSpPr>
      <xdr:spPr>
        <a:xfrm>
          <a:off x="31451550" y="13428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40" name="TextBox 1">
          <a:extLst>
            <a:ext uri="{FF2B5EF4-FFF2-40B4-BE49-F238E27FC236}">
              <a16:creationId xmlns:a16="http://schemas.microsoft.com/office/drawing/2014/main" id="{1DDFBD50-6CCF-445E-BA5E-F540A912C5AA}"/>
            </a:ext>
          </a:extLst>
        </xdr:cNvPr>
        <xdr:cNvSpPr txBox="1"/>
      </xdr:nvSpPr>
      <xdr:spPr>
        <a:xfrm>
          <a:off x="31451550" y="13776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41" name="TextBox 1">
          <a:extLst>
            <a:ext uri="{FF2B5EF4-FFF2-40B4-BE49-F238E27FC236}">
              <a16:creationId xmlns:a16="http://schemas.microsoft.com/office/drawing/2014/main" id="{6C09A77F-5D9F-43D9-BF7C-5D22B84F3CFC}"/>
            </a:ext>
          </a:extLst>
        </xdr:cNvPr>
        <xdr:cNvSpPr txBox="1"/>
      </xdr:nvSpPr>
      <xdr:spPr>
        <a:xfrm>
          <a:off x="31451550" y="13776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42" name="TextBox 1">
          <a:extLst>
            <a:ext uri="{FF2B5EF4-FFF2-40B4-BE49-F238E27FC236}">
              <a16:creationId xmlns:a16="http://schemas.microsoft.com/office/drawing/2014/main" id="{D3B519BD-3BD6-4910-A13E-D18B3BE242AE}"/>
            </a:ext>
          </a:extLst>
        </xdr:cNvPr>
        <xdr:cNvSpPr txBox="1"/>
      </xdr:nvSpPr>
      <xdr:spPr>
        <a:xfrm>
          <a:off x="31451550" y="14318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43" name="TextBox 1">
          <a:extLst>
            <a:ext uri="{FF2B5EF4-FFF2-40B4-BE49-F238E27FC236}">
              <a16:creationId xmlns:a16="http://schemas.microsoft.com/office/drawing/2014/main" id="{AE8AB16E-DF82-40FD-91D3-EA338D689FD6}"/>
            </a:ext>
          </a:extLst>
        </xdr:cNvPr>
        <xdr:cNvSpPr txBox="1"/>
      </xdr:nvSpPr>
      <xdr:spPr>
        <a:xfrm>
          <a:off x="314515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44" name="TextBox 1">
          <a:extLst>
            <a:ext uri="{FF2B5EF4-FFF2-40B4-BE49-F238E27FC236}">
              <a16:creationId xmlns:a16="http://schemas.microsoft.com/office/drawing/2014/main" id="{D14B3D5B-46F5-41A3-AEB1-527C357581EB}"/>
            </a:ext>
          </a:extLst>
        </xdr:cNvPr>
        <xdr:cNvSpPr txBox="1"/>
      </xdr:nvSpPr>
      <xdr:spPr>
        <a:xfrm>
          <a:off x="314515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45" name="TextBox 1">
          <a:extLst>
            <a:ext uri="{FF2B5EF4-FFF2-40B4-BE49-F238E27FC236}">
              <a16:creationId xmlns:a16="http://schemas.microsoft.com/office/drawing/2014/main" id="{9110B1EB-3A25-433C-A1B9-7FE12D2A99CA}"/>
            </a:ext>
          </a:extLst>
        </xdr:cNvPr>
        <xdr:cNvSpPr txBox="1"/>
      </xdr:nvSpPr>
      <xdr:spPr>
        <a:xfrm>
          <a:off x="314515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46" name="TextBox 1">
          <a:extLst>
            <a:ext uri="{FF2B5EF4-FFF2-40B4-BE49-F238E27FC236}">
              <a16:creationId xmlns:a16="http://schemas.microsoft.com/office/drawing/2014/main" id="{05EC8E78-C828-4BD4-80C7-4BEED022A4A0}"/>
            </a:ext>
          </a:extLst>
        </xdr:cNvPr>
        <xdr:cNvSpPr txBox="1"/>
      </xdr:nvSpPr>
      <xdr:spPr>
        <a:xfrm>
          <a:off x="314515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47" name="TextBox 1">
          <a:extLst>
            <a:ext uri="{FF2B5EF4-FFF2-40B4-BE49-F238E27FC236}">
              <a16:creationId xmlns:a16="http://schemas.microsoft.com/office/drawing/2014/main" id="{9BE1CCD8-0EFE-4F4C-8C58-01001E000420}"/>
            </a:ext>
          </a:extLst>
        </xdr:cNvPr>
        <xdr:cNvSpPr txBox="1"/>
      </xdr:nvSpPr>
      <xdr:spPr>
        <a:xfrm>
          <a:off x="31451550" y="14520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48" name="TextBox 1">
          <a:extLst>
            <a:ext uri="{FF2B5EF4-FFF2-40B4-BE49-F238E27FC236}">
              <a16:creationId xmlns:a16="http://schemas.microsoft.com/office/drawing/2014/main" id="{1B600E06-7DDF-4BB2-A5B0-57F73352D3C3}"/>
            </a:ext>
          </a:extLst>
        </xdr:cNvPr>
        <xdr:cNvSpPr txBox="1"/>
      </xdr:nvSpPr>
      <xdr:spPr>
        <a:xfrm>
          <a:off x="31451550" y="15520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49" name="TextBox 1">
          <a:extLst>
            <a:ext uri="{FF2B5EF4-FFF2-40B4-BE49-F238E27FC236}">
              <a16:creationId xmlns:a16="http://schemas.microsoft.com/office/drawing/2014/main" id="{D2615826-A12A-4831-9BAF-7ED740E1581A}"/>
            </a:ext>
          </a:extLst>
        </xdr:cNvPr>
        <xdr:cNvSpPr txBox="1"/>
      </xdr:nvSpPr>
      <xdr:spPr>
        <a:xfrm>
          <a:off x="31451550" y="14955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50" name="TextBox 1">
          <a:extLst>
            <a:ext uri="{FF2B5EF4-FFF2-40B4-BE49-F238E27FC236}">
              <a16:creationId xmlns:a16="http://schemas.microsoft.com/office/drawing/2014/main" id="{305A1754-16F4-43C8-A58D-087545A87B0E}"/>
            </a:ext>
          </a:extLst>
        </xdr:cNvPr>
        <xdr:cNvSpPr txBox="1"/>
      </xdr:nvSpPr>
      <xdr:spPr>
        <a:xfrm>
          <a:off x="31451550" y="6660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51" name="TextBox 1">
          <a:extLst>
            <a:ext uri="{FF2B5EF4-FFF2-40B4-BE49-F238E27FC236}">
              <a16:creationId xmlns:a16="http://schemas.microsoft.com/office/drawing/2014/main" id="{E247717C-9DC4-40B4-BD6A-CB460AC1C001}"/>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52" name="TextBox 1">
          <a:extLst>
            <a:ext uri="{FF2B5EF4-FFF2-40B4-BE49-F238E27FC236}">
              <a16:creationId xmlns:a16="http://schemas.microsoft.com/office/drawing/2014/main" id="{C67A94B4-0D97-40A6-A51A-95BED167C61C}"/>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53" name="TextBox 1">
          <a:extLst>
            <a:ext uri="{FF2B5EF4-FFF2-40B4-BE49-F238E27FC236}">
              <a16:creationId xmlns:a16="http://schemas.microsoft.com/office/drawing/2014/main" id="{E8B190A7-8EDA-43FB-95FB-D1A66D7635FF}"/>
            </a:ext>
          </a:extLst>
        </xdr:cNvPr>
        <xdr:cNvSpPr txBox="1"/>
      </xdr:nvSpPr>
      <xdr:spPr>
        <a:xfrm>
          <a:off x="31451550" y="6660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54" name="TextBox 1">
          <a:extLst>
            <a:ext uri="{FF2B5EF4-FFF2-40B4-BE49-F238E27FC236}">
              <a16:creationId xmlns:a16="http://schemas.microsoft.com/office/drawing/2014/main" id="{28D6CD5C-ADCA-42A0-8A4E-3128634716C9}"/>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55" name="TextBox 1">
          <a:extLst>
            <a:ext uri="{FF2B5EF4-FFF2-40B4-BE49-F238E27FC236}">
              <a16:creationId xmlns:a16="http://schemas.microsoft.com/office/drawing/2014/main" id="{001A47CC-32F7-43A7-A371-2701C2334D4D}"/>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56" name="TextBox 1">
          <a:extLst>
            <a:ext uri="{FF2B5EF4-FFF2-40B4-BE49-F238E27FC236}">
              <a16:creationId xmlns:a16="http://schemas.microsoft.com/office/drawing/2014/main" id="{BAE8E901-7087-4522-A892-A18A97706207}"/>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57" name="TextBox 1">
          <a:extLst>
            <a:ext uri="{FF2B5EF4-FFF2-40B4-BE49-F238E27FC236}">
              <a16:creationId xmlns:a16="http://schemas.microsoft.com/office/drawing/2014/main" id="{C8F49EDD-B8C4-43D1-B4D7-970E69F5F2EF}"/>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58" name="TextBox 1">
          <a:extLst>
            <a:ext uri="{FF2B5EF4-FFF2-40B4-BE49-F238E27FC236}">
              <a16:creationId xmlns:a16="http://schemas.microsoft.com/office/drawing/2014/main" id="{54A3D7C5-447E-4468-AA6E-69A10227BF9E}"/>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59" name="TextBox 1">
          <a:extLst>
            <a:ext uri="{FF2B5EF4-FFF2-40B4-BE49-F238E27FC236}">
              <a16:creationId xmlns:a16="http://schemas.microsoft.com/office/drawing/2014/main" id="{27BFCF5E-9DFF-4EF6-B003-5169520BEC11}"/>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60" name="TextBox 1">
          <a:extLst>
            <a:ext uri="{FF2B5EF4-FFF2-40B4-BE49-F238E27FC236}">
              <a16:creationId xmlns:a16="http://schemas.microsoft.com/office/drawing/2014/main" id="{7CF0D4F5-B6DF-447A-AD70-99C840ABD805}"/>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61" name="TextBox 1">
          <a:extLst>
            <a:ext uri="{FF2B5EF4-FFF2-40B4-BE49-F238E27FC236}">
              <a16:creationId xmlns:a16="http://schemas.microsoft.com/office/drawing/2014/main" id="{0251D524-0AFB-4841-AF7A-1347DAD7C129}"/>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62" name="TextBox 1">
          <a:extLst>
            <a:ext uri="{FF2B5EF4-FFF2-40B4-BE49-F238E27FC236}">
              <a16:creationId xmlns:a16="http://schemas.microsoft.com/office/drawing/2014/main" id="{FDF041AB-E3A0-4E16-8A03-FF85A35BBED7}"/>
            </a:ext>
          </a:extLst>
        </xdr:cNvPr>
        <xdr:cNvSpPr txBox="1"/>
      </xdr:nvSpPr>
      <xdr:spPr>
        <a:xfrm>
          <a:off x="314515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63" name="TextBox 1">
          <a:extLst>
            <a:ext uri="{FF2B5EF4-FFF2-40B4-BE49-F238E27FC236}">
              <a16:creationId xmlns:a16="http://schemas.microsoft.com/office/drawing/2014/main" id="{F18A528D-3BEB-4588-810D-D2CEAAF964C6}"/>
            </a:ext>
          </a:extLst>
        </xdr:cNvPr>
        <xdr:cNvSpPr txBox="1"/>
      </xdr:nvSpPr>
      <xdr:spPr>
        <a:xfrm>
          <a:off x="31451550" y="13428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64" name="TextBox 1">
          <a:extLst>
            <a:ext uri="{FF2B5EF4-FFF2-40B4-BE49-F238E27FC236}">
              <a16:creationId xmlns:a16="http://schemas.microsoft.com/office/drawing/2014/main" id="{0937082D-3FB6-4C93-A06D-988EE03067CC}"/>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65" name="TextBox 1">
          <a:extLst>
            <a:ext uri="{FF2B5EF4-FFF2-40B4-BE49-F238E27FC236}">
              <a16:creationId xmlns:a16="http://schemas.microsoft.com/office/drawing/2014/main" id="{A7FAE8FF-9C38-4612-B5B0-F8FE51149CC5}"/>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66" name="TextBox 1">
          <a:extLst>
            <a:ext uri="{FF2B5EF4-FFF2-40B4-BE49-F238E27FC236}">
              <a16:creationId xmlns:a16="http://schemas.microsoft.com/office/drawing/2014/main" id="{CFF611D5-EF7A-487B-9B35-C81A62CFBF6C}"/>
            </a:ext>
          </a:extLst>
        </xdr:cNvPr>
        <xdr:cNvSpPr txBox="1"/>
      </xdr:nvSpPr>
      <xdr:spPr>
        <a:xfrm>
          <a:off x="31451550" y="18652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67" name="TextBox 1">
          <a:extLst>
            <a:ext uri="{FF2B5EF4-FFF2-40B4-BE49-F238E27FC236}">
              <a16:creationId xmlns:a16="http://schemas.microsoft.com/office/drawing/2014/main" id="{D932BB4E-678F-42A5-A7C5-0724CCB89E69}"/>
            </a:ext>
          </a:extLst>
        </xdr:cNvPr>
        <xdr:cNvSpPr txBox="1"/>
      </xdr:nvSpPr>
      <xdr:spPr>
        <a:xfrm>
          <a:off x="31451550" y="98783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68" name="TextBox 1">
          <a:extLst>
            <a:ext uri="{FF2B5EF4-FFF2-40B4-BE49-F238E27FC236}">
              <a16:creationId xmlns:a16="http://schemas.microsoft.com/office/drawing/2014/main" id="{3D92E9A7-557C-46C2-ADDA-CC74A07AFD91}"/>
            </a:ext>
          </a:extLst>
        </xdr:cNvPr>
        <xdr:cNvSpPr txBox="1"/>
      </xdr:nvSpPr>
      <xdr:spPr>
        <a:xfrm>
          <a:off x="31451550" y="98783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69" name="TextBox 1">
          <a:extLst>
            <a:ext uri="{FF2B5EF4-FFF2-40B4-BE49-F238E27FC236}">
              <a16:creationId xmlns:a16="http://schemas.microsoft.com/office/drawing/2014/main" id="{D2E155D6-25B0-4AEC-A87C-3CB9121E086B}"/>
            </a:ext>
          </a:extLst>
        </xdr:cNvPr>
        <xdr:cNvSpPr txBox="1"/>
      </xdr:nvSpPr>
      <xdr:spPr>
        <a:xfrm>
          <a:off x="31451550" y="98783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70" name="TextBox 1">
          <a:extLst>
            <a:ext uri="{FF2B5EF4-FFF2-40B4-BE49-F238E27FC236}">
              <a16:creationId xmlns:a16="http://schemas.microsoft.com/office/drawing/2014/main" id="{FC58E59A-50DD-4DB2-AE08-02DCBA3C8AD6}"/>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71" name="TextBox 1">
          <a:extLst>
            <a:ext uri="{FF2B5EF4-FFF2-40B4-BE49-F238E27FC236}">
              <a16:creationId xmlns:a16="http://schemas.microsoft.com/office/drawing/2014/main" id="{1D21CCC3-E96F-468D-B783-5FDBF06957DA}"/>
            </a:ext>
          </a:extLst>
        </xdr:cNvPr>
        <xdr:cNvSpPr txBox="1"/>
      </xdr:nvSpPr>
      <xdr:spPr>
        <a:xfrm>
          <a:off x="314515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72" name="TextBox 1">
          <a:extLst>
            <a:ext uri="{FF2B5EF4-FFF2-40B4-BE49-F238E27FC236}">
              <a16:creationId xmlns:a16="http://schemas.microsoft.com/office/drawing/2014/main" id="{A180946E-94B5-4034-A0E2-0DDA9C23A29D}"/>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73" name="TextBox 1">
          <a:extLst>
            <a:ext uri="{FF2B5EF4-FFF2-40B4-BE49-F238E27FC236}">
              <a16:creationId xmlns:a16="http://schemas.microsoft.com/office/drawing/2014/main" id="{EFC816C0-54E8-474D-882C-DC1D3F9385C1}"/>
            </a:ext>
          </a:extLst>
        </xdr:cNvPr>
        <xdr:cNvSpPr txBox="1"/>
      </xdr:nvSpPr>
      <xdr:spPr>
        <a:xfrm>
          <a:off x="31451550" y="1255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74" name="TextBox 1">
          <a:extLst>
            <a:ext uri="{FF2B5EF4-FFF2-40B4-BE49-F238E27FC236}">
              <a16:creationId xmlns:a16="http://schemas.microsoft.com/office/drawing/2014/main" id="{69B1AC48-5E89-46FF-B493-E6474167ACCB}"/>
            </a:ext>
          </a:extLst>
        </xdr:cNvPr>
        <xdr:cNvSpPr txBox="1"/>
      </xdr:nvSpPr>
      <xdr:spPr>
        <a:xfrm>
          <a:off x="31451550" y="13776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75" name="TextBox 1">
          <a:extLst>
            <a:ext uri="{FF2B5EF4-FFF2-40B4-BE49-F238E27FC236}">
              <a16:creationId xmlns:a16="http://schemas.microsoft.com/office/drawing/2014/main" id="{82253EFC-C14B-46C0-BAF3-F9827705BA52}"/>
            </a:ext>
          </a:extLst>
        </xdr:cNvPr>
        <xdr:cNvSpPr txBox="1"/>
      </xdr:nvSpPr>
      <xdr:spPr>
        <a:xfrm>
          <a:off x="314515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76" name="TextBox 1">
          <a:extLst>
            <a:ext uri="{FF2B5EF4-FFF2-40B4-BE49-F238E27FC236}">
              <a16:creationId xmlns:a16="http://schemas.microsoft.com/office/drawing/2014/main" id="{56BC4898-DB2E-49B4-A479-ECB6C529D41D}"/>
            </a:ext>
          </a:extLst>
        </xdr:cNvPr>
        <xdr:cNvSpPr txBox="1"/>
      </xdr:nvSpPr>
      <xdr:spPr>
        <a:xfrm>
          <a:off x="314515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12</xdr:row>
      <xdr:rowOff>0</xdr:rowOff>
    </xdr:from>
    <xdr:ext cx="184731" cy="264560"/>
    <xdr:sp macro="" textlink="">
      <xdr:nvSpPr>
        <xdr:cNvPr id="277" name="TextBox 1">
          <a:extLst>
            <a:ext uri="{FF2B5EF4-FFF2-40B4-BE49-F238E27FC236}">
              <a16:creationId xmlns:a16="http://schemas.microsoft.com/office/drawing/2014/main" id="{BA2C5F33-54E4-4B2A-A1F6-922AF3979113}"/>
            </a:ext>
          </a:extLst>
        </xdr:cNvPr>
        <xdr:cNvSpPr txBox="1"/>
      </xdr:nvSpPr>
      <xdr:spPr>
        <a:xfrm>
          <a:off x="31451550" y="5892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78" name="TextBox 1">
          <a:extLst>
            <a:ext uri="{FF2B5EF4-FFF2-40B4-BE49-F238E27FC236}">
              <a16:creationId xmlns:a16="http://schemas.microsoft.com/office/drawing/2014/main" id="{A3FF3220-ED15-48A2-AE07-D9FF299DB62C}"/>
            </a:ext>
          </a:extLst>
        </xdr:cNvPr>
        <xdr:cNvSpPr txBox="1"/>
      </xdr:nvSpPr>
      <xdr:spPr>
        <a:xfrm>
          <a:off x="31451550" y="10240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79" name="TextBox 1">
          <a:extLst>
            <a:ext uri="{FF2B5EF4-FFF2-40B4-BE49-F238E27FC236}">
              <a16:creationId xmlns:a16="http://schemas.microsoft.com/office/drawing/2014/main" id="{8C63DC6B-EC45-4C98-8C72-96A89525C7BB}"/>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80" name="TextBox 1">
          <a:extLst>
            <a:ext uri="{FF2B5EF4-FFF2-40B4-BE49-F238E27FC236}">
              <a16:creationId xmlns:a16="http://schemas.microsoft.com/office/drawing/2014/main" id="{3F3C6C9F-CA62-49D2-964B-1C32003B6A8E}"/>
            </a:ext>
          </a:extLst>
        </xdr:cNvPr>
        <xdr:cNvSpPr txBox="1"/>
      </xdr:nvSpPr>
      <xdr:spPr>
        <a:xfrm>
          <a:off x="314515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81" name="TextBox 1">
          <a:extLst>
            <a:ext uri="{FF2B5EF4-FFF2-40B4-BE49-F238E27FC236}">
              <a16:creationId xmlns:a16="http://schemas.microsoft.com/office/drawing/2014/main" id="{2CBA9777-2CB3-4A40-9C94-B1DF384A4C47}"/>
            </a:ext>
          </a:extLst>
        </xdr:cNvPr>
        <xdr:cNvSpPr txBox="1"/>
      </xdr:nvSpPr>
      <xdr:spPr>
        <a:xfrm>
          <a:off x="31451550" y="1183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82" name="TextBox 1">
          <a:extLst>
            <a:ext uri="{FF2B5EF4-FFF2-40B4-BE49-F238E27FC236}">
              <a16:creationId xmlns:a16="http://schemas.microsoft.com/office/drawing/2014/main" id="{9375BEBF-AF71-4623-8FC7-37725D4F8B03}"/>
            </a:ext>
          </a:extLst>
        </xdr:cNvPr>
        <xdr:cNvSpPr txBox="1"/>
      </xdr:nvSpPr>
      <xdr:spPr>
        <a:xfrm>
          <a:off x="3145155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83" name="TextBox 1">
          <a:extLst>
            <a:ext uri="{FF2B5EF4-FFF2-40B4-BE49-F238E27FC236}">
              <a16:creationId xmlns:a16="http://schemas.microsoft.com/office/drawing/2014/main" id="{0FDDAE02-9520-4937-8DEB-305DA5E85522}"/>
            </a:ext>
          </a:extLst>
        </xdr:cNvPr>
        <xdr:cNvSpPr txBox="1"/>
      </xdr:nvSpPr>
      <xdr:spPr>
        <a:xfrm>
          <a:off x="3145155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84" name="TextBox 1">
          <a:extLst>
            <a:ext uri="{FF2B5EF4-FFF2-40B4-BE49-F238E27FC236}">
              <a16:creationId xmlns:a16="http://schemas.microsoft.com/office/drawing/2014/main" id="{7BD7B7F5-82A6-47D0-AF40-00AFEF4B9642}"/>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85" name="TextBox 1">
          <a:extLst>
            <a:ext uri="{FF2B5EF4-FFF2-40B4-BE49-F238E27FC236}">
              <a16:creationId xmlns:a16="http://schemas.microsoft.com/office/drawing/2014/main" id="{486788AE-BA6B-4F48-BD95-DA1F94F1AEB0}"/>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86" name="TextBox 1">
          <a:extLst>
            <a:ext uri="{FF2B5EF4-FFF2-40B4-BE49-F238E27FC236}">
              <a16:creationId xmlns:a16="http://schemas.microsoft.com/office/drawing/2014/main" id="{FB95C30E-72FE-4E04-97D6-0937D52BCB18}"/>
            </a:ext>
          </a:extLst>
        </xdr:cNvPr>
        <xdr:cNvSpPr txBox="1"/>
      </xdr:nvSpPr>
      <xdr:spPr>
        <a:xfrm>
          <a:off x="31451550" y="12214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87" name="TextBox 1">
          <a:extLst>
            <a:ext uri="{FF2B5EF4-FFF2-40B4-BE49-F238E27FC236}">
              <a16:creationId xmlns:a16="http://schemas.microsoft.com/office/drawing/2014/main" id="{D66167B7-F9A1-4D03-9EF2-3742B3104EA6}"/>
            </a:ext>
          </a:extLst>
        </xdr:cNvPr>
        <xdr:cNvSpPr txBox="1"/>
      </xdr:nvSpPr>
      <xdr:spPr>
        <a:xfrm>
          <a:off x="31451550" y="12214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88" name="TextBox 1">
          <a:extLst>
            <a:ext uri="{FF2B5EF4-FFF2-40B4-BE49-F238E27FC236}">
              <a16:creationId xmlns:a16="http://schemas.microsoft.com/office/drawing/2014/main" id="{D8CB6F26-D8B3-405F-B40C-AB1C9E4A195E}"/>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89" name="TextBox 1">
          <a:extLst>
            <a:ext uri="{FF2B5EF4-FFF2-40B4-BE49-F238E27FC236}">
              <a16:creationId xmlns:a16="http://schemas.microsoft.com/office/drawing/2014/main" id="{0F5DE7A6-2E1A-4E2E-811A-F6832E37BAA2}"/>
            </a:ext>
          </a:extLst>
        </xdr:cNvPr>
        <xdr:cNvSpPr txBox="1"/>
      </xdr:nvSpPr>
      <xdr:spPr>
        <a:xfrm>
          <a:off x="314515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90" name="TextBox 1">
          <a:extLst>
            <a:ext uri="{FF2B5EF4-FFF2-40B4-BE49-F238E27FC236}">
              <a16:creationId xmlns:a16="http://schemas.microsoft.com/office/drawing/2014/main" id="{076B7861-A205-42CB-B7B1-4CC6B085E2AC}"/>
            </a:ext>
          </a:extLst>
        </xdr:cNvPr>
        <xdr:cNvSpPr txBox="1"/>
      </xdr:nvSpPr>
      <xdr:spPr>
        <a:xfrm>
          <a:off x="31451550" y="1183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91" name="TextBox 1">
          <a:extLst>
            <a:ext uri="{FF2B5EF4-FFF2-40B4-BE49-F238E27FC236}">
              <a16:creationId xmlns:a16="http://schemas.microsoft.com/office/drawing/2014/main" id="{FD14DBF4-D754-4ABF-8D3D-FE5A0A2080CC}"/>
            </a:ext>
          </a:extLst>
        </xdr:cNvPr>
        <xdr:cNvSpPr txBox="1"/>
      </xdr:nvSpPr>
      <xdr:spPr>
        <a:xfrm>
          <a:off x="31451550" y="1183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292" name="TextBox 1">
          <a:extLst>
            <a:ext uri="{FF2B5EF4-FFF2-40B4-BE49-F238E27FC236}">
              <a16:creationId xmlns:a16="http://schemas.microsoft.com/office/drawing/2014/main" id="{5B481D4E-C868-42AD-8AD2-40DD9A1A0527}"/>
            </a:ext>
          </a:extLst>
        </xdr:cNvPr>
        <xdr:cNvSpPr txBox="1"/>
      </xdr:nvSpPr>
      <xdr:spPr>
        <a:xfrm>
          <a:off x="31451550" y="1183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93" name="TextBox 1">
          <a:extLst>
            <a:ext uri="{FF2B5EF4-FFF2-40B4-BE49-F238E27FC236}">
              <a16:creationId xmlns:a16="http://schemas.microsoft.com/office/drawing/2014/main" id="{B02DD00D-0F0E-4E87-8E6A-6953C6DB3830}"/>
            </a:ext>
          </a:extLst>
        </xdr:cNvPr>
        <xdr:cNvSpPr txBox="1"/>
      </xdr:nvSpPr>
      <xdr:spPr>
        <a:xfrm>
          <a:off x="3145155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94" name="TextBox 1">
          <a:extLst>
            <a:ext uri="{FF2B5EF4-FFF2-40B4-BE49-F238E27FC236}">
              <a16:creationId xmlns:a16="http://schemas.microsoft.com/office/drawing/2014/main" id="{3FA6CEBB-C43A-456B-807F-5A0E03C5BE97}"/>
            </a:ext>
          </a:extLst>
        </xdr:cNvPr>
        <xdr:cNvSpPr txBox="1"/>
      </xdr:nvSpPr>
      <xdr:spPr>
        <a:xfrm>
          <a:off x="3145155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95" name="TextBox 1">
          <a:extLst>
            <a:ext uri="{FF2B5EF4-FFF2-40B4-BE49-F238E27FC236}">
              <a16:creationId xmlns:a16="http://schemas.microsoft.com/office/drawing/2014/main" id="{BFF72598-4B63-4193-8FE8-FCB53DC8E5C4}"/>
            </a:ext>
          </a:extLst>
        </xdr:cNvPr>
        <xdr:cNvSpPr txBox="1"/>
      </xdr:nvSpPr>
      <xdr:spPr>
        <a:xfrm>
          <a:off x="3145155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96" name="TextBox 1">
          <a:extLst>
            <a:ext uri="{FF2B5EF4-FFF2-40B4-BE49-F238E27FC236}">
              <a16:creationId xmlns:a16="http://schemas.microsoft.com/office/drawing/2014/main" id="{F3E7B538-CC48-44CC-9E98-305AA8A8D5E1}"/>
            </a:ext>
          </a:extLst>
        </xdr:cNvPr>
        <xdr:cNvSpPr txBox="1"/>
      </xdr:nvSpPr>
      <xdr:spPr>
        <a:xfrm>
          <a:off x="3145155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97" name="TextBox 1">
          <a:extLst>
            <a:ext uri="{FF2B5EF4-FFF2-40B4-BE49-F238E27FC236}">
              <a16:creationId xmlns:a16="http://schemas.microsoft.com/office/drawing/2014/main" id="{5F207A28-AA4C-4B1D-B213-EC86871792FA}"/>
            </a:ext>
          </a:extLst>
        </xdr:cNvPr>
        <xdr:cNvSpPr txBox="1"/>
      </xdr:nvSpPr>
      <xdr:spPr>
        <a:xfrm>
          <a:off x="3145155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98" name="TextBox 1">
          <a:extLst>
            <a:ext uri="{FF2B5EF4-FFF2-40B4-BE49-F238E27FC236}">
              <a16:creationId xmlns:a16="http://schemas.microsoft.com/office/drawing/2014/main" id="{81952180-FD28-4A88-90F4-2F361BA2CAF1}"/>
            </a:ext>
          </a:extLst>
        </xdr:cNvPr>
        <xdr:cNvSpPr txBox="1"/>
      </xdr:nvSpPr>
      <xdr:spPr>
        <a:xfrm>
          <a:off x="3145155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299" name="TextBox 1">
          <a:extLst>
            <a:ext uri="{FF2B5EF4-FFF2-40B4-BE49-F238E27FC236}">
              <a16:creationId xmlns:a16="http://schemas.microsoft.com/office/drawing/2014/main" id="{CB27A431-87BB-460E-9C88-0FD4DFF1D6BD}"/>
            </a:ext>
          </a:extLst>
        </xdr:cNvPr>
        <xdr:cNvSpPr txBox="1"/>
      </xdr:nvSpPr>
      <xdr:spPr>
        <a:xfrm>
          <a:off x="3145155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300" name="TextBox 1">
          <a:extLst>
            <a:ext uri="{FF2B5EF4-FFF2-40B4-BE49-F238E27FC236}">
              <a16:creationId xmlns:a16="http://schemas.microsoft.com/office/drawing/2014/main" id="{824AC19B-6733-4B39-A05D-9DCDBD9828D7}"/>
            </a:ext>
          </a:extLst>
        </xdr:cNvPr>
        <xdr:cNvSpPr txBox="1"/>
      </xdr:nvSpPr>
      <xdr:spPr>
        <a:xfrm>
          <a:off x="3145155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301" name="TextBox 1">
          <a:extLst>
            <a:ext uri="{FF2B5EF4-FFF2-40B4-BE49-F238E27FC236}">
              <a16:creationId xmlns:a16="http://schemas.microsoft.com/office/drawing/2014/main" id="{9E6332CE-E8C0-43FB-B61E-F83447D5A400}"/>
            </a:ext>
          </a:extLst>
        </xdr:cNvPr>
        <xdr:cNvSpPr txBox="1"/>
      </xdr:nvSpPr>
      <xdr:spPr>
        <a:xfrm>
          <a:off x="3145155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302" name="TextBox 301">
          <a:extLst>
            <a:ext uri="{FF2B5EF4-FFF2-40B4-BE49-F238E27FC236}">
              <a16:creationId xmlns:a16="http://schemas.microsoft.com/office/drawing/2014/main" id="{673D732C-5CC5-4BD3-B192-9A4A70D654FC}"/>
            </a:ext>
          </a:extLst>
        </xdr:cNvPr>
        <xdr:cNvSpPr txBox="1"/>
      </xdr:nvSpPr>
      <xdr:spPr>
        <a:xfrm>
          <a:off x="32804100" y="18652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03" name="TextBox 1">
          <a:extLst>
            <a:ext uri="{FF2B5EF4-FFF2-40B4-BE49-F238E27FC236}">
              <a16:creationId xmlns:a16="http://schemas.microsoft.com/office/drawing/2014/main" id="{96332C76-DF4E-41C7-8024-3A681359A4C6}"/>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304" name="TextBox 1">
          <a:extLst>
            <a:ext uri="{FF2B5EF4-FFF2-40B4-BE49-F238E27FC236}">
              <a16:creationId xmlns:a16="http://schemas.microsoft.com/office/drawing/2014/main" id="{73F6BDA2-1527-46C7-BAAE-9368ADE9AEE0}"/>
            </a:ext>
          </a:extLst>
        </xdr:cNvPr>
        <xdr:cNvSpPr txBox="1"/>
      </xdr:nvSpPr>
      <xdr:spPr>
        <a:xfrm>
          <a:off x="32804100" y="18652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05" name="TextBox 1">
          <a:extLst>
            <a:ext uri="{FF2B5EF4-FFF2-40B4-BE49-F238E27FC236}">
              <a16:creationId xmlns:a16="http://schemas.microsoft.com/office/drawing/2014/main" id="{36ED70A0-F4A8-4BC9-8BF7-0D446F4BD2A3}"/>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06" name="TextBox 1">
          <a:extLst>
            <a:ext uri="{FF2B5EF4-FFF2-40B4-BE49-F238E27FC236}">
              <a16:creationId xmlns:a16="http://schemas.microsoft.com/office/drawing/2014/main" id="{95F3A3D2-5F28-4E4E-A374-DE47530C443D}"/>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07" name="TextBox 1">
          <a:extLst>
            <a:ext uri="{FF2B5EF4-FFF2-40B4-BE49-F238E27FC236}">
              <a16:creationId xmlns:a16="http://schemas.microsoft.com/office/drawing/2014/main" id="{DD6511C7-83C3-4F50-9F68-E674F4299960}"/>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08" name="TextBox 1">
          <a:extLst>
            <a:ext uri="{FF2B5EF4-FFF2-40B4-BE49-F238E27FC236}">
              <a16:creationId xmlns:a16="http://schemas.microsoft.com/office/drawing/2014/main" id="{BFC5C9DB-B071-4AF0-8CA8-281F70E18788}"/>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09" name="TextBox 1">
          <a:extLst>
            <a:ext uri="{FF2B5EF4-FFF2-40B4-BE49-F238E27FC236}">
              <a16:creationId xmlns:a16="http://schemas.microsoft.com/office/drawing/2014/main" id="{1973E5D2-F885-4533-8573-FE10B825159E}"/>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10" name="TextBox 1">
          <a:extLst>
            <a:ext uri="{FF2B5EF4-FFF2-40B4-BE49-F238E27FC236}">
              <a16:creationId xmlns:a16="http://schemas.microsoft.com/office/drawing/2014/main" id="{00BD60E5-EEBD-4197-A96B-4243199DFA04}"/>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11" name="TextBox 1">
          <a:extLst>
            <a:ext uri="{FF2B5EF4-FFF2-40B4-BE49-F238E27FC236}">
              <a16:creationId xmlns:a16="http://schemas.microsoft.com/office/drawing/2014/main" id="{514D7276-ACC7-4374-8C3A-180E0B2256AB}"/>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12" name="TextBox 1">
          <a:extLst>
            <a:ext uri="{FF2B5EF4-FFF2-40B4-BE49-F238E27FC236}">
              <a16:creationId xmlns:a16="http://schemas.microsoft.com/office/drawing/2014/main" id="{87933A1F-05A6-4229-A467-7DB6CC95EB93}"/>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13" name="TextBox 1">
          <a:extLst>
            <a:ext uri="{FF2B5EF4-FFF2-40B4-BE49-F238E27FC236}">
              <a16:creationId xmlns:a16="http://schemas.microsoft.com/office/drawing/2014/main" id="{100D88F7-8B2A-4AED-8E7E-6B87D4B4FF02}"/>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14" name="TextBox 1">
          <a:extLst>
            <a:ext uri="{FF2B5EF4-FFF2-40B4-BE49-F238E27FC236}">
              <a16:creationId xmlns:a16="http://schemas.microsoft.com/office/drawing/2014/main" id="{374FD66A-0E87-40E8-A0CE-5EF802F09BA2}"/>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15" name="TextBox 1">
          <a:extLst>
            <a:ext uri="{FF2B5EF4-FFF2-40B4-BE49-F238E27FC236}">
              <a16:creationId xmlns:a16="http://schemas.microsoft.com/office/drawing/2014/main" id="{79B0F59B-8308-4FD6-8D7A-B1E8F5D0F27A}"/>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16" name="TextBox 1">
          <a:extLst>
            <a:ext uri="{FF2B5EF4-FFF2-40B4-BE49-F238E27FC236}">
              <a16:creationId xmlns:a16="http://schemas.microsoft.com/office/drawing/2014/main" id="{DDC668F2-DD7D-4ADE-8024-57002ADD0479}"/>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17" name="TextBox 1">
          <a:extLst>
            <a:ext uri="{FF2B5EF4-FFF2-40B4-BE49-F238E27FC236}">
              <a16:creationId xmlns:a16="http://schemas.microsoft.com/office/drawing/2014/main" id="{98738185-C0C4-4451-9A88-79E33061967F}"/>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18" name="TextBox 1">
          <a:extLst>
            <a:ext uri="{FF2B5EF4-FFF2-40B4-BE49-F238E27FC236}">
              <a16:creationId xmlns:a16="http://schemas.microsoft.com/office/drawing/2014/main" id="{B82D7B13-E52F-4235-83C8-761C98554E5A}"/>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19" name="TextBox 1">
          <a:extLst>
            <a:ext uri="{FF2B5EF4-FFF2-40B4-BE49-F238E27FC236}">
              <a16:creationId xmlns:a16="http://schemas.microsoft.com/office/drawing/2014/main" id="{11DB2064-E8E0-4A17-A00B-977D5B537359}"/>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20" name="TextBox 1">
          <a:extLst>
            <a:ext uri="{FF2B5EF4-FFF2-40B4-BE49-F238E27FC236}">
              <a16:creationId xmlns:a16="http://schemas.microsoft.com/office/drawing/2014/main" id="{9B08ECDF-8E13-49C8-B608-9D94BB2DEF16}"/>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21" name="TextBox 1">
          <a:extLst>
            <a:ext uri="{FF2B5EF4-FFF2-40B4-BE49-F238E27FC236}">
              <a16:creationId xmlns:a16="http://schemas.microsoft.com/office/drawing/2014/main" id="{4AB065B1-164B-4AD1-995A-9639D60D9640}"/>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22" name="TextBox 1">
          <a:extLst>
            <a:ext uri="{FF2B5EF4-FFF2-40B4-BE49-F238E27FC236}">
              <a16:creationId xmlns:a16="http://schemas.microsoft.com/office/drawing/2014/main" id="{4DF0C1D9-45AD-4FA1-8157-FBC3AB630B1A}"/>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23" name="TextBox 1">
          <a:extLst>
            <a:ext uri="{FF2B5EF4-FFF2-40B4-BE49-F238E27FC236}">
              <a16:creationId xmlns:a16="http://schemas.microsoft.com/office/drawing/2014/main" id="{05B43EE1-C4F3-4D9B-A1BC-7B944D24FBBC}"/>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24" name="TextBox 1">
          <a:extLst>
            <a:ext uri="{FF2B5EF4-FFF2-40B4-BE49-F238E27FC236}">
              <a16:creationId xmlns:a16="http://schemas.microsoft.com/office/drawing/2014/main" id="{E3C6F5D0-B80C-4BF1-BE0D-E74A6B6EF291}"/>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25" name="TextBox 1">
          <a:extLst>
            <a:ext uri="{FF2B5EF4-FFF2-40B4-BE49-F238E27FC236}">
              <a16:creationId xmlns:a16="http://schemas.microsoft.com/office/drawing/2014/main" id="{FDEED04C-9E79-4E45-934C-B133C6B53B5A}"/>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26" name="TextBox 1">
          <a:extLst>
            <a:ext uri="{FF2B5EF4-FFF2-40B4-BE49-F238E27FC236}">
              <a16:creationId xmlns:a16="http://schemas.microsoft.com/office/drawing/2014/main" id="{F2634267-22E7-4715-812A-3D7876E64161}"/>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27" name="TextBox 1">
          <a:extLst>
            <a:ext uri="{FF2B5EF4-FFF2-40B4-BE49-F238E27FC236}">
              <a16:creationId xmlns:a16="http://schemas.microsoft.com/office/drawing/2014/main" id="{AB754B0F-668A-4892-972D-846EB6BF4190}"/>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28" name="TextBox 1">
          <a:extLst>
            <a:ext uri="{FF2B5EF4-FFF2-40B4-BE49-F238E27FC236}">
              <a16:creationId xmlns:a16="http://schemas.microsoft.com/office/drawing/2014/main" id="{A36BC6D3-E2F1-43B1-B7DA-49C724CF8502}"/>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29" name="TextBox 1">
          <a:extLst>
            <a:ext uri="{FF2B5EF4-FFF2-40B4-BE49-F238E27FC236}">
              <a16:creationId xmlns:a16="http://schemas.microsoft.com/office/drawing/2014/main" id="{67DDD0EC-DFF9-430E-B984-DDAF2091DD3D}"/>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30" name="TextBox 1">
          <a:extLst>
            <a:ext uri="{FF2B5EF4-FFF2-40B4-BE49-F238E27FC236}">
              <a16:creationId xmlns:a16="http://schemas.microsoft.com/office/drawing/2014/main" id="{4EECBAA2-2E07-4001-893C-E6E76409D96F}"/>
            </a:ext>
          </a:extLst>
        </xdr:cNvPr>
        <xdr:cNvSpPr txBox="1"/>
      </xdr:nvSpPr>
      <xdr:spPr>
        <a:xfrm>
          <a:off x="32804100" y="11778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31" name="TextBox 1">
          <a:extLst>
            <a:ext uri="{FF2B5EF4-FFF2-40B4-BE49-F238E27FC236}">
              <a16:creationId xmlns:a16="http://schemas.microsoft.com/office/drawing/2014/main" id="{3B2D5364-A426-40B9-AC7D-01A971C6882C}"/>
            </a:ext>
          </a:extLst>
        </xdr:cNvPr>
        <xdr:cNvSpPr txBox="1"/>
      </xdr:nvSpPr>
      <xdr:spPr>
        <a:xfrm>
          <a:off x="32804100" y="11778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32" name="TextBox 1">
          <a:extLst>
            <a:ext uri="{FF2B5EF4-FFF2-40B4-BE49-F238E27FC236}">
              <a16:creationId xmlns:a16="http://schemas.microsoft.com/office/drawing/2014/main" id="{8305A3A1-B30D-4E64-A33E-E085D52E5414}"/>
            </a:ext>
          </a:extLst>
        </xdr:cNvPr>
        <xdr:cNvSpPr txBox="1"/>
      </xdr:nvSpPr>
      <xdr:spPr>
        <a:xfrm>
          <a:off x="32804100" y="1188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33" name="TextBox 1">
          <a:extLst>
            <a:ext uri="{FF2B5EF4-FFF2-40B4-BE49-F238E27FC236}">
              <a16:creationId xmlns:a16="http://schemas.microsoft.com/office/drawing/2014/main" id="{0920AE61-AB42-4697-9E20-0A2A8E8A708A}"/>
            </a:ext>
          </a:extLst>
        </xdr:cNvPr>
        <xdr:cNvSpPr txBox="1"/>
      </xdr:nvSpPr>
      <xdr:spPr>
        <a:xfrm>
          <a:off x="32804100" y="11778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34" name="TextBox 1">
          <a:extLst>
            <a:ext uri="{FF2B5EF4-FFF2-40B4-BE49-F238E27FC236}">
              <a16:creationId xmlns:a16="http://schemas.microsoft.com/office/drawing/2014/main" id="{089BA75A-941F-41B1-BC73-38108A6DE0A4}"/>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35" name="TextBox 1">
          <a:extLst>
            <a:ext uri="{FF2B5EF4-FFF2-40B4-BE49-F238E27FC236}">
              <a16:creationId xmlns:a16="http://schemas.microsoft.com/office/drawing/2014/main" id="{6BDB6E3B-921B-4830-B89A-2A4BEF79785A}"/>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36" name="TextBox 1">
          <a:extLst>
            <a:ext uri="{FF2B5EF4-FFF2-40B4-BE49-F238E27FC236}">
              <a16:creationId xmlns:a16="http://schemas.microsoft.com/office/drawing/2014/main" id="{36D359C4-1D17-43D2-B196-7BB508879CF9}"/>
            </a:ext>
          </a:extLst>
        </xdr:cNvPr>
        <xdr:cNvSpPr txBox="1"/>
      </xdr:nvSpPr>
      <xdr:spPr>
        <a:xfrm>
          <a:off x="3280410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37" name="TextBox 1">
          <a:extLst>
            <a:ext uri="{FF2B5EF4-FFF2-40B4-BE49-F238E27FC236}">
              <a16:creationId xmlns:a16="http://schemas.microsoft.com/office/drawing/2014/main" id="{07D7FD93-E691-4B37-946B-3A5FEE63FA1B}"/>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38" name="TextBox 1">
          <a:extLst>
            <a:ext uri="{FF2B5EF4-FFF2-40B4-BE49-F238E27FC236}">
              <a16:creationId xmlns:a16="http://schemas.microsoft.com/office/drawing/2014/main" id="{2DC9A683-B984-4D22-8B46-FE29D781FF01}"/>
            </a:ext>
          </a:extLst>
        </xdr:cNvPr>
        <xdr:cNvSpPr txBox="1"/>
      </xdr:nvSpPr>
      <xdr:spPr>
        <a:xfrm>
          <a:off x="32804100" y="1183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39" name="TextBox 1">
          <a:extLst>
            <a:ext uri="{FF2B5EF4-FFF2-40B4-BE49-F238E27FC236}">
              <a16:creationId xmlns:a16="http://schemas.microsoft.com/office/drawing/2014/main" id="{AE5F6417-E14F-4287-A3DA-E911C76C6298}"/>
            </a:ext>
          </a:extLst>
        </xdr:cNvPr>
        <xdr:cNvSpPr txBox="1"/>
      </xdr:nvSpPr>
      <xdr:spPr>
        <a:xfrm>
          <a:off x="32804100" y="13685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340" name="TextBox 1">
          <a:extLst>
            <a:ext uri="{FF2B5EF4-FFF2-40B4-BE49-F238E27FC236}">
              <a16:creationId xmlns:a16="http://schemas.microsoft.com/office/drawing/2014/main" id="{8E9F82B1-ECB3-46A5-9C56-9931D511496D}"/>
            </a:ext>
          </a:extLst>
        </xdr:cNvPr>
        <xdr:cNvSpPr txBox="1"/>
      </xdr:nvSpPr>
      <xdr:spPr>
        <a:xfrm>
          <a:off x="32804100" y="18538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341" name="TextBox 1">
          <a:extLst>
            <a:ext uri="{FF2B5EF4-FFF2-40B4-BE49-F238E27FC236}">
              <a16:creationId xmlns:a16="http://schemas.microsoft.com/office/drawing/2014/main" id="{C963569E-2BAB-4A83-9680-8F741F0CE8C7}"/>
            </a:ext>
          </a:extLst>
        </xdr:cNvPr>
        <xdr:cNvSpPr txBox="1"/>
      </xdr:nvSpPr>
      <xdr:spPr>
        <a:xfrm>
          <a:off x="32804100" y="18538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42" name="TextBox 1">
          <a:extLst>
            <a:ext uri="{FF2B5EF4-FFF2-40B4-BE49-F238E27FC236}">
              <a16:creationId xmlns:a16="http://schemas.microsoft.com/office/drawing/2014/main" id="{8CD9FD62-CAA2-43BC-BE3C-7489750A3EFF}"/>
            </a:ext>
          </a:extLst>
        </xdr:cNvPr>
        <xdr:cNvSpPr txBox="1"/>
      </xdr:nvSpPr>
      <xdr:spPr>
        <a:xfrm>
          <a:off x="32804100" y="1183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43" name="TextBox 1">
          <a:extLst>
            <a:ext uri="{FF2B5EF4-FFF2-40B4-BE49-F238E27FC236}">
              <a16:creationId xmlns:a16="http://schemas.microsoft.com/office/drawing/2014/main" id="{FB13CF13-4408-4B88-9CC0-F7250BA4873D}"/>
            </a:ext>
          </a:extLst>
        </xdr:cNvPr>
        <xdr:cNvSpPr txBox="1"/>
      </xdr:nvSpPr>
      <xdr:spPr>
        <a:xfrm>
          <a:off x="3280410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44" name="TextBox 1">
          <a:extLst>
            <a:ext uri="{FF2B5EF4-FFF2-40B4-BE49-F238E27FC236}">
              <a16:creationId xmlns:a16="http://schemas.microsoft.com/office/drawing/2014/main" id="{A6F7C1ED-DEA5-4919-9945-48AC9BCB7F41}"/>
            </a:ext>
          </a:extLst>
        </xdr:cNvPr>
        <xdr:cNvSpPr txBox="1"/>
      </xdr:nvSpPr>
      <xdr:spPr>
        <a:xfrm>
          <a:off x="3280410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45" name="TextBox 1">
          <a:extLst>
            <a:ext uri="{FF2B5EF4-FFF2-40B4-BE49-F238E27FC236}">
              <a16:creationId xmlns:a16="http://schemas.microsoft.com/office/drawing/2014/main" id="{2D36F4ED-CA66-48EE-882C-3083D28BE5DA}"/>
            </a:ext>
          </a:extLst>
        </xdr:cNvPr>
        <xdr:cNvSpPr txBox="1"/>
      </xdr:nvSpPr>
      <xdr:spPr>
        <a:xfrm>
          <a:off x="32804100" y="6534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46" name="TextBox 1">
          <a:extLst>
            <a:ext uri="{FF2B5EF4-FFF2-40B4-BE49-F238E27FC236}">
              <a16:creationId xmlns:a16="http://schemas.microsoft.com/office/drawing/2014/main" id="{0ECEC4D2-CF77-4A62-A0FE-276E72833F16}"/>
            </a:ext>
          </a:extLst>
        </xdr:cNvPr>
        <xdr:cNvSpPr txBox="1"/>
      </xdr:nvSpPr>
      <xdr:spPr>
        <a:xfrm>
          <a:off x="32804100" y="6534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47" name="TextBox 1">
          <a:extLst>
            <a:ext uri="{FF2B5EF4-FFF2-40B4-BE49-F238E27FC236}">
              <a16:creationId xmlns:a16="http://schemas.microsoft.com/office/drawing/2014/main" id="{416988AF-0461-4A0F-98C2-1CAB0E66C9D2}"/>
            </a:ext>
          </a:extLst>
        </xdr:cNvPr>
        <xdr:cNvSpPr txBox="1"/>
      </xdr:nvSpPr>
      <xdr:spPr>
        <a:xfrm>
          <a:off x="32804100" y="6534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48" name="TextBox 1">
          <a:extLst>
            <a:ext uri="{FF2B5EF4-FFF2-40B4-BE49-F238E27FC236}">
              <a16:creationId xmlns:a16="http://schemas.microsoft.com/office/drawing/2014/main" id="{A5ADC643-3FE2-4825-A90B-4269064559AC}"/>
            </a:ext>
          </a:extLst>
        </xdr:cNvPr>
        <xdr:cNvSpPr txBox="1"/>
      </xdr:nvSpPr>
      <xdr:spPr>
        <a:xfrm>
          <a:off x="32804100" y="13685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49" name="TextBox 1">
          <a:extLst>
            <a:ext uri="{FF2B5EF4-FFF2-40B4-BE49-F238E27FC236}">
              <a16:creationId xmlns:a16="http://schemas.microsoft.com/office/drawing/2014/main" id="{F35C7CD3-19B8-4DEF-9783-D6D9B376AF31}"/>
            </a:ext>
          </a:extLst>
        </xdr:cNvPr>
        <xdr:cNvSpPr txBox="1"/>
      </xdr:nvSpPr>
      <xdr:spPr>
        <a:xfrm>
          <a:off x="32804100" y="13685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50" name="TextBox 1">
          <a:extLst>
            <a:ext uri="{FF2B5EF4-FFF2-40B4-BE49-F238E27FC236}">
              <a16:creationId xmlns:a16="http://schemas.microsoft.com/office/drawing/2014/main" id="{99A177D6-4E5A-4DD4-9738-38F0F0005ED3}"/>
            </a:ext>
          </a:extLst>
        </xdr:cNvPr>
        <xdr:cNvSpPr txBox="1"/>
      </xdr:nvSpPr>
      <xdr:spPr>
        <a:xfrm>
          <a:off x="32804100" y="14065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51" name="TextBox 1">
          <a:extLst>
            <a:ext uri="{FF2B5EF4-FFF2-40B4-BE49-F238E27FC236}">
              <a16:creationId xmlns:a16="http://schemas.microsoft.com/office/drawing/2014/main" id="{50AC96FA-A03F-4332-BD4B-A8A38F0C897A}"/>
            </a:ext>
          </a:extLst>
        </xdr:cNvPr>
        <xdr:cNvSpPr txBox="1"/>
      </xdr:nvSpPr>
      <xdr:spPr>
        <a:xfrm>
          <a:off x="32804100" y="14318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52" name="TextBox 1">
          <a:extLst>
            <a:ext uri="{FF2B5EF4-FFF2-40B4-BE49-F238E27FC236}">
              <a16:creationId xmlns:a16="http://schemas.microsoft.com/office/drawing/2014/main" id="{DF0BB99C-38C5-4683-B562-B29AB3C32D17}"/>
            </a:ext>
          </a:extLst>
        </xdr:cNvPr>
        <xdr:cNvSpPr txBox="1"/>
      </xdr:nvSpPr>
      <xdr:spPr>
        <a:xfrm>
          <a:off x="3280410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53" name="TextBox 1">
          <a:extLst>
            <a:ext uri="{FF2B5EF4-FFF2-40B4-BE49-F238E27FC236}">
              <a16:creationId xmlns:a16="http://schemas.microsoft.com/office/drawing/2014/main" id="{22DD4576-955C-46A1-A57C-39CD8EA814EF}"/>
            </a:ext>
          </a:extLst>
        </xdr:cNvPr>
        <xdr:cNvSpPr txBox="1"/>
      </xdr:nvSpPr>
      <xdr:spPr>
        <a:xfrm>
          <a:off x="3280410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54" name="TextBox 1">
          <a:extLst>
            <a:ext uri="{FF2B5EF4-FFF2-40B4-BE49-F238E27FC236}">
              <a16:creationId xmlns:a16="http://schemas.microsoft.com/office/drawing/2014/main" id="{14DAB1FA-99D3-421C-8B66-7E06A84788B2}"/>
            </a:ext>
          </a:extLst>
        </xdr:cNvPr>
        <xdr:cNvSpPr txBox="1"/>
      </xdr:nvSpPr>
      <xdr:spPr>
        <a:xfrm>
          <a:off x="3280410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55" name="TextBox 1">
          <a:extLst>
            <a:ext uri="{FF2B5EF4-FFF2-40B4-BE49-F238E27FC236}">
              <a16:creationId xmlns:a16="http://schemas.microsoft.com/office/drawing/2014/main" id="{95574E56-9F77-454F-BBF8-933D75A0E9EB}"/>
            </a:ext>
          </a:extLst>
        </xdr:cNvPr>
        <xdr:cNvSpPr txBox="1"/>
      </xdr:nvSpPr>
      <xdr:spPr>
        <a:xfrm>
          <a:off x="3280410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56" name="TextBox 1">
          <a:extLst>
            <a:ext uri="{FF2B5EF4-FFF2-40B4-BE49-F238E27FC236}">
              <a16:creationId xmlns:a16="http://schemas.microsoft.com/office/drawing/2014/main" id="{A1A78C6A-2B13-4AF9-954D-AB44ADE7B513}"/>
            </a:ext>
          </a:extLst>
        </xdr:cNvPr>
        <xdr:cNvSpPr txBox="1"/>
      </xdr:nvSpPr>
      <xdr:spPr>
        <a:xfrm>
          <a:off x="32804100" y="1484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57" name="TextBox 1">
          <a:extLst>
            <a:ext uri="{FF2B5EF4-FFF2-40B4-BE49-F238E27FC236}">
              <a16:creationId xmlns:a16="http://schemas.microsoft.com/office/drawing/2014/main" id="{8D777E6C-53FE-4E29-8E00-E4E1B41FBF7A}"/>
            </a:ext>
          </a:extLst>
        </xdr:cNvPr>
        <xdr:cNvSpPr txBox="1"/>
      </xdr:nvSpPr>
      <xdr:spPr>
        <a:xfrm>
          <a:off x="32804100" y="1484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58" name="TextBox 1">
          <a:extLst>
            <a:ext uri="{FF2B5EF4-FFF2-40B4-BE49-F238E27FC236}">
              <a16:creationId xmlns:a16="http://schemas.microsoft.com/office/drawing/2014/main" id="{BD3AD5F0-C39A-4EC1-9AE7-B1FB7B515120}"/>
            </a:ext>
          </a:extLst>
        </xdr:cNvPr>
        <xdr:cNvSpPr txBox="1"/>
      </xdr:nvSpPr>
      <xdr:spPr>
        <a:xfrm>
          <a:off x="32804100" y="15211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59" name="TextBox 1">
          <a:extLst>
            <a:ext uri="{FF2B5EF4-FFF2-40B4-BE49-F238E27FC236}">
              <a16:creationId xmlns:a16="http://schemas.microsoft.com/office/drawing/2014/main" id="{CA62AC7B-C055-4BCB-A554-FCA495901D13}"/>
            </a:ext>
          </a:extLst>
        </xdr:cNvPr>
        <xdr:cNvSpPr txBox="1"/>
      </xdr:nvSpPr>
      <xdr:spPr>
        <a:xfrm>
          <a:off x="3280410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60" name="TextBox 1">
          <a:extLst>
            <a:ext uri="{FF2B5EF4-FFF2-40B4-BE49-F238E27FC236}">
              <a16:creationId xmlns:a16="http://schemas.microsoft.com/office/drawing/2014/main" id="{CE4D027C-CA8A-4FFE-AFDB-EF424C69DF97}"/>
            </a:ext>
          </a:extLst>
        </xdr:cNvPr>
        <xdr:cNvSpPr txBox="1"/>
      </xdr:nvSpPr>
      <xdr:spPr>
        <a:xfrm>
          <a:off x="3280410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61" name="TextBox 1">
          <a:extLst>
            <a:ext uri="{FF2B5EF4-FFF2-40B4-BE49-F238E27FC236}">
              <a16:creationId xmlns:a16="http://schemas.microsoft.com/office/drawing/2014/main" id="{7309337F-9CAB-47AC-9EF3-5D0894B7E712}"/>
            </a:ext>
          </a:extLst>
        </xdr:cNvPr>
        <xdr:cNvSpPr txBox="1"/>
      </xdr:nvSpPr>
      <xdr:spPr>
        <a:xfrm>
          <a:off x="32804100" y="15211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62" name="TextBox 1">
          <a:extLst>
            <a:ext uri="{FF2B5EF4-FFF2-40B4-BE49-F238E27FC236}">
              <a16:creationId xmlns:a16="http://schemas.microsoft.com/office/drawing/2014/main" id="{3BBBE959-C53E-428A-806D-9723F5656416}"/>
            </a:ext>
          </a:extLst>
        </xdr:cNvPr>
        <xdr:cNvSpPr txBox="1"/>
      </xdr:nvSpPr>
      <xdr:spPr>
        <a:xfrm>
          <a:off x="32804100" y="17102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63" name="TextBox 1">
          <a:extLst>
            <a:ext uri="{FF2B5EF4-FFF2-40B4-BE49-F238E27FC236}">
              <a16:creationId xmlns:a16="http://schemas.microsoft.com/office/drawing/2014/main" id="{7D4516EA-9257-4871-9407-A803A54CA459}"/>
            </a:ext>
          </a:extLst>
        </xdr:cNvPr>
        <xdr:cNvSpPr txBox="1"/>
      </xdr:nvSpPr>
      <xdr:spPr>
        <a:xfrm>
          <a:off x="32804100" y="17102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64" name="TextBox 1">
          <a:extLst>
            <a:ext uri="{FF2B5EF4-FFF2-40B4-BE49-F238E27FC236}">
              <a16:creationId xmlns:a16="http://schemas.microsoft.com/office/drawing/2014/main" id="{4BC5FE44-20A4-4993-8445-260872B285DB}"/>
            </a:ext>
          </a:extLst>
        </xdr:cNvPr>
        <xdr:cNvSpPr txBox="1"/>
      </xdr:nvSpPr>
      <xdr:spPr>
        <a:xfrm>
          <a:off x="32804100" y="16450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65" name="TextBox 1">
          <a:extLst>
            <a:ext uri="{FF2B5EF4-FFF2-40B4-BE49-F238E27FC236}">
              <a16:creationId xmlns:a16="http://schemas.microsoft.com/office/drawing/2014/main" id="{0167948D-C148-43BC-93F1-7AE6756ED286}"/>
            </a:ext>
          </a:extLst>
        </xdr:cNvPr>
        <xdr:cNvSpPr txBox="1"/>
      </xdr:nvSpPr>
      <xdr:spPr>
        <a:xfrm>
          <a:off x="3280410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66" name="TextBox 1">
          <a:extLst>
            <a:ext uri="{FF2B5EF4-FFF2-40B4-BE49-F238E27FC236}">
              <a16:creationId xmlns:a16="http://schemas.microsoft.com/office/drawing/2014/main" id="{A23C6D70-BEAB-4199-8A38-F7C3A821A3F2}"/>
            </a:ext>
          </a:extLst>
        </xdr:cNvPr>
        <xdr:cNvSpPr txBox="1"/>
      </xdr:nvSpPr>
      <xdr:spPr>
        <a:xfrm>
          <a:off x="3280410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67" name="TextBox 1">
          <a:extLst>
            <a:ext uri="{FF2B5EF4-FFF2-40B4-BE49-F238E27FC236}">
              <a16:creationId xmlns:a16="http://schemas.microsoft.com/office/drawing/2014/main" id="{66C3530F-2277-476A-ADC1-EBE491B1B7C4}"/>
            </a:ext>
          </a:extLst>
        </xdr:cNvPr>
        <xdr:cNvSpPr txBox="1"/>
      </xdr:nvSpPr>
      <xdr:spPr>
        <a:xfrm>
          <a:off x="3280410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68" name="TextBox 1">
          <a:extLst>
            <a:ext uri="{FF2B5EF4-FFF2-40B4-BE49-F238E27FC236}">
              <a16:creationId xmlns:a16="http://schemas.microsoft.com/office/drawing/2014/main" id="{17EC7C5A-18BC-4E36-8287-7E98252D07D6}"/>
            </a:ext>
          </a:extLst>
        </xdr:cNvPr>
        <xdr:cNvSpPr txBox="1"/>
      </xdr:nvSpPr>
      <xdr:spPr>
        <a:xfrm>
          <a:off x="3280410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69" name="TextBox 1">
          <a:extLst>
            <a:ext uri="{FF2B5EF4-FFF2-40B4-BE49-F238E27FC236}">
              <a16:creationId xmlns:a16="http://schemas.microsoft.com/office/drawing/2014/main" id="{EB5215FA-C0B7-427E-A2AE-7DC36D0789ED}"/>
            </a:ext>
          </a:extLst>
        </xdr:cNvPr>
        <xdr:cNvSpPr txBox="1"/>
      </xdr:nvSpPr>
      <xdr:spPr>
        <a:xfrm>
          <a:off x="3280410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70" name="TextBox 1">
          <a:extLst>
            <a:ext uri="{FF2B5EF4-FFF2-40B4-BE49-F238E27FC236}">
              <a16:creationId xmlns:a16="http://schemas.microsoft.com/office/drawing/2014/main" id="{C1435E1C-0F2E-4D25-BEBB-AFC87D691603}"/>
            </a:ext>
          </a:extLst>
        </xdr:cNvPr>
        <xdr:cNvSpPr txBox="1"/>
      </xdr:nvSpPr>
      <xdr:spPr>
        <a:xfrm>
          <a:off x="3280410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71" name="TextBox 1">
          <a:extLst>
            <a:ext uri="{FF2B5EF4-FFF2-40B4-BE49-F238E27FC236}">
              <a16:creationId xmlns:a16="http://schemas.microsoft.com/office/drawing/2014/main" id="{5335FC20-A3FD-4771-AF96-4A9A01C29DE7}"/>
            </a:ext>
          </a:extLst>
        </xdr:cNvPr>
        <xdr:cNvSpPr txBox="1"/>
      </xdr:nvSpPr>
      <xdr:spPr>
        <a:xfrm>
          <a:off x="32804100" y="6534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72" name="TextBox 1">
          <a:extLst>
            <a:ext uri="{FF2B5EF4-FFF2-40B4-BE49-F238E27FC236}">
              <a16:creationId xmlns:a16="http://schemas.microsoft.com/office/drawing/2014/main" id="{667481EB-2449-46FC-9661-C05286BED0B6}"/>
            </a:ext>
          </a:extLst>
        </xdr:cNvPr>
        <xdr:cNvSpPr txBox="1"/>
      </xdr:nvSpPr>
      <xdr:spPr>
        <a:xfrm>
          <a:off x="32804100" y="16450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73" name="TextBox 1">
          <a:extLst>
            <a:ext uri="{FF2B5EF4-FFF2-40B4-BE49-F238E27FC236}">
              <a16:creationId xmlns:a16="http://schemas.microsoft.com/office/drawing/2014/main" id="{9B759329-01C6-4826-860B-0121E914B77D}"/>
            </a:ext>
          </a:extLst>
        </xdr:cNvPr>
        <xdr:cNvSpPr txBox="1"/>
      </xdr:nvSpPr>
      <xdr:spPr>
        <a:xfrm>
          <a:off x="32804100" y="16450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374" name="TextBox 1">
          <a:extLst>
            <a:ext uri="{FF2B5EF4-FFF2-40B4-BE49-F238E27FC236}">
              <a16:creationId xmlns:a16="http://schemas.microsoft.com/office/drawing/2014/main" id="{24B3BE06-4F60-462C-B9BB-AD7CB5BD6FCD}"/>
            </a:ext>
          </a:extLst>
        </xdr:cNvPr>
        <xdr:cNvSpPr txBox="1"/>
      </xdr:nvSpPr>
      <xdr:spPr>
        <a:xfrm>
          <a:off x="32804100" y="18652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375" name="TextBox 1">
          <a:extLst>
            <a:ext uri="{FF2B5EF4-FFF2-40B4-BE49-F238E27FC236}">
              <a16:creationId xmlns:a16="http://schemas.microsoft.com/office/drawing/2014/main" id="{EBFB6919-59EB-4CBE-8FC5-F46F4E4DA4E6}"/>
            </a:ext>
          </a:extLst>
        </xdr:cNvPr>
        <xdr:cNvSpPr txBox="1"/>
      </xdr:nvSpPr>
      <xdr:spPr>
        <a:xfrm>
          <a:off x="3280410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376" name="TextBox 1">
          <a:extLst>
            <a:ext uri="{FF2B5EF4-FFF2-40B4-BE49-F238E27FC236}">
              <a16:creationId xmlns:a16="http://schemas.microsoft.com/office/drawing/2014/main" id="{3E626593-6CC5-4377-A75B-3D929E302A13}"/>
            </a:ext>
          </a:extLst>
        </xdr:cNvPr>
        <xdr:cNvSpPr txBox="1"/>
      </xdr:nvSpPr>
      <xdr:spPr>
        <a:xfrm>
          <a:off x="3280410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377" name="TextBox 1">
          <a:extLst>
            <a:ext uri="{FF2B5EF4-FFF2-40B4-BE49-F238E27FC236}">
              <a16:creationId xmlns:a16="http://schemas.microsoft.com/office/drawing/2014/main" id="{43064044-BAF0-4362-A06E-BB6149B7C0C7}"/>
            </a:ext>
          </a:extLst>
        </xdr:cNvPr>
        <xdr:cNvSpPr txBox="1"/>
      </xdr:nvSpPr>
      <xdr:spPr>
        <a:xfrm>
          <a:off x="3280410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78" name="TextBox 1">
          <a:extLst>
            <a:ext uri="{FF2B5EF4-FFF2-40B4-BE49-F238E27FC236}">
              <a16:creationId xmlns:a16="http://schemas.microsoft.com/office/drawing/2014/main" id="{33933B1A-1BD1-465C-ADEC-BB94C126BCFF}"/>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79" name="TextBox 1">
          <a:extLst>
            <a:ext uri="{FF2B5EF4-FFF2-40B4-BE49-F238E27FC236}">
              <a16:creationId xmlns:a16="http://schemas.microsoft.com/office/drawing/2014/main" id="{B4940F27-423A-426F-99C3-218A512C3999}"/>
            </a:ext>
          </a:extLst>
        </xdr:cNvPr>
        <xdr:cNvSpPr txBox="1"/>
      </xdr:nvSpPr>
      <xdr:spPr>
        <a:xfrm>
          <a:off x="3280410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80" name="TextBox 1">
          <a:extLst>
            <a:ext uri="{FF2B5EF4-FFF2-40B4-BE49-F238E27FC236}">
              <a16:creationId xmlns:a16="http://schemas.microsoft.com/office/drawing/2014/main" id="{42BC43A4-7480-4787-A863-6DE3CD826599}"/>
            </a:ext>
          </a:extLst>
        </xdr:cNvPr>
        <xdr:cNvSpPr txBox="1"/>
      </xdr:nvSpPr>
      <xdr:spPr>
        <a:xfrm>
          <a:off x="32804100" y="16450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81" name="TextBox 1">
          <a:extLst>
            <a:ext uri="{FF2B5EF4-FFF2-40B4-BE49-F238E27FC236}">
              <a16:creationId xmlns:a16="http://schemas.microsoft.com/office/drawing/2014/main" id="{4A874A7D-D170-4AE2-A604-870EBD307975}"/>
            </a:ext>
          </a:extLst>
        </xdr:cNvPr>
        <xdr:cNvSpPr txBox="1"/>
      </xdr:nvSpPr>
      <xdr:spPr>
        <a:xfrm>
          <a:off x="3280410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82" name="TextBox 1">
          <a:extLst>
            <a:ext uri="{FF2B5EF4-FFF2-40B4-BE49-F238E27FC236}">
              <a16:creationId xmlns:a16="http://schemas.microsoft.com/office/drawing/2014/main" id="{BA9463DB-502C-465F-804F-3724B4E47AC9}"/>
            </a:ext>
          </a:extLst>
        </xdr:cNvPr>
        <xdr:cNvSpPr txBox="1"/>
      </xdr:nvSpPr>
      <xdr:spPr>
        <a:xfrm>
          <a:off x="32804100" y="13685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83" name="TextBox 1">
          <a:extLst>
            <a:ext uri="{FF2B5EF4-FFF2-40B4-BE49-F238E27FC236}">
              <a16:creationId xmlns:a16="http://schemas.microsoft.com/office/drawing/2014/main" id="{77161649-9D0D-4EDA-97FA-242DB36032D1}"/>
            </a:ext>
          </a:extLst>
        </xdr:cNvPr>
        <xdr:cNvSpPr txBox="1"/>
      </xdr:nvSpPr>
      <xdr:spPr>
        <a:xfrm>
          <a:off x="3280410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84" name="TextBox 1">
          <a:extLst>
            <a:ext uri="{FF2B5EF4-FFF2-40B4-BE49-F238E27FC236}">
              <a16:creationId xmlns:a16="http://schemas.microsoft.com/office/drawing/2014/main" id="{BFF800D2-0DF5-4EF8-8EDE-0D75270AB1B4}"/>
            </a:ext>
          </a:extLst>
        </xdr:cNvPr>
        <xdr:cNvSpPr txBox="1"/>
      </xdr:nvSpPr>
      <xdr:spPr>
        <a:xfrm>
          <a:off x="3280410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12</xdr:row>
      <xdr:rowOff>0</xdr:rowOff>
    </xdr:from>
    <xdr:ext cx="184731" cy="264560"/>
    <xdr:sp macro="" textlink="">
      <xdr:nvSpPr>
        <xdr:cNvPr id="385" name="TextBox 1">
          <a:extLst>
            <a:ext uri="{FF2B5EF4-FFF2-40B4-BE49-F238E27FC236}">
              <a16:creationId xmlns:a16="http://schemas.microsoft.com/office/drawing/2014/main" id="{E7890C78-2537-4363-8F93-A20E2B754AD6}"/>
            </a:ext>
          </a:extLst>
        </xdr:cNvPr>
        <xdr:cNvSpPr txBox="1"/>
      </xdr:nvSpPr>
      <xdr:spPr>
        <a:xfrm>
          <a:off x="32804100" y="6151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86" name="TextBox 1">
          <a:extLst>
            <a:ext uri="{FF2B5EF4-FFF2-40B4-BE49-F238E27FC236}">
              <a16:creationId xmlns:a16="http://schemas.microsoft.com/office/drawing/2014/main" id="{EAD8FB5A-11B6-44E5-ACEF-3E88687B340A}"/>
            </a:ext>
          </a:extLst>
        </xdr:cNvPr>
        <xdr:cNvSpPr txBox="1"/>
      </xdr:nvSpPr>
      <xdr:spPr>
        <a:xfrm>
          <a:off x="32804100" y="10167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87" name="TextBox 1">
          <a:extLst>
            <a:ext uri="{FF2B5EF4-FFF2-40B4-BE49-F238E27FC236}">
              <a16:creationId xmlns:a16="http://schemas.microsoft.com/office/drawing/2014/main" id="{7E5A7E67-FCCE-4E73-A32D-E491A81D5909}"/>
            </a:ext>
          </a:extLst>
        </xdr:cNvPr>
        <xdr:cNvSpPr txBox="1"/>
      </xdr:nvSpPr>
      <xdr:spPr>
        <a:xfrm>
          <a:off x="3280410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88" name="TextBox 1">
          <a:extLst>
            <a:ext uri="{FF2B5EF4-FFF2-40B4-BE49-F238E27FC236}">
              <a16:creationId xmlns:a16="http://schemas.microsoft.com/office/drawing/2014/main" id="{E9D653E9-5AC4-4045-9898-42BE46634BFF}"/>
            </a:ext>
          </a:extLst>
        </xdr:cNvPr>
        <xdr:cNvSpPr txBox="1"/>
      </xdr:nvSpPr>
      <xdr:spPr>
        <a:xfrm>
          <a:off x="3280410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89" name="TextBox 1">
          <a:extLst>
            <a:ext uri="{FF2B5EF4-FFF2-40B4-BE49-F238E27FC236}">
              <a16:creationId xmlns:a16="http://schemas.microsoft.com/office/drawing/2014/main" id="{43175CFD-1864-4398-AF13-DE6FB0FC68C3}"/>
            </a:ext>
          </a:extLst>
        </xdr:cNvPr>
        <xdr:cNvSpPr txBox="1"/>
      </xdr:nvSpPr>
      <xdr:spPr>
        <a:xfrm>
          <a:off x="32804100" y="11597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90" name="TextBox 1">
          <a:extLst>
            <a:ext uri="{FF2B5EF4-FFF2-40B4-BE49-F238E27FC236}">
              <a16:creationId xmlns:a16="http://schemas.microsoft.com/office/drawing/2014/main" id="{48491B52-83D1-442C-9DD7-0A066FBA8105}"/>
            </a:ext>
          </a:extLst>
        </xdr:cNvPr>
        <xdr:cNvSpPr txBox="1"/>
      </xdr:nvSpPr>
      <xdr:spPr>
        <a:xfrm>
          <a:off x="32804100" y="11778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91" name="TextBox 1">
          <a:extLst>
            <a:ext uri="{FF2B5EF4-FFF2-40B4-BE49-F238E27FC236}">
              <a16:creationId xmlns:a16="http://schemas.microsoft.com/office/drawing/2014/main" id="{2BAC8791-5DC4-4B92-B617-425009D02E4E}"/>
            </a:ext>
          </a:extLst>
        </xdr:cNvPr>
        <xdr:cNvSpPr txBox="1"/>
      </xdr:nvSpPr>
      <xdr:spPr>
        <a:xfrm>
          <a:off x="32804100" y="11778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92" name="TextBox 1">
          <a:extLst>
            <a:ext uri="{FF2B5EF4-FFF2-40B4-BE49-F238E27FC236}">
              <a16:creationId xmlns:a16="http://schemas.microsoft.com/office/drawing/2014/main" id="{DCFEDAE5-DE1B-4085-96DB-0F56E5D379D5}"/>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93" name="TextBox 1">
          <a:extLst>
            <a:ext uri="{FF2B5EF4-FFF2-40B4-BE49-F238E27FC236}">
              <a16:creationId xmlns:a16="http://schemas.microsoft.com/office/drawing/2014/main" id="{662F79C5-2CB7-4CA6-A38D-3A302C76B611}"/>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94" name="TextBox 1">
          <a:extLst>
            <a:ext uri="{FF2B5EF4-FFF2-40B4-BE49-F238E27FC236}">
              <a16:creationId xmlns:a16="http://schemas.microsoft.com/office/drawing/2014/main" id="{CD1643CC-9D85-4BEA-B4F8-124733AE47E7}"/>
            </a:ext>
          </a:extLst>
        </xdr:cNvPr>
        <xdr:cNvSpPr txBox="1"/>
      </xdr:nvSpPr>
      <xdr:spPr>
        <a:xfrm>
          <a:off x="32804100" y="1183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395" name="TextBox 1">
          <a:extLst>
            <a:ext uri="{FF2B5EF4-FFF2-40B4-BE49-F238E27FC236}">
              <a16:creationId xmlns:a16="http://schemas.microsoft.com/office/drawing/2014/main" id="{336347E1-8725-4E9A-A429-5DFDAB1A2EA7}"/>
            </a:ext>
          </a:extLst>
        </xdr:cNvPr>
        <xdr:cNvSpPr txBox="1"/>
      </xdr:nvSpPr>
      <xdr:spPr>
        <a:xfrm>
          <a:off x="32804100" y="1183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96" name="TextBox 1">
          <a:extLst>
            <a:ext uri="{FF2B5EF4-FFF2-40B4-BE49-F238E27FC236}">
              <a16:creationId xmlns:a16="http://schemas.microsoft.com/office/drawing/2014/main" id="{2C1985B5-081E-405C-954F-CF1998B02F22}"/>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97" name="TextBox 1">
          <a:extLst>
            <a:ext uri="{FF2B5EF4-FFF2-40B4-BE49-F238E27FC236}">
              <a16:creationId xmlns:a16="http://schemas.microsoft.com/office/drawing/2014/main" id="{A37F2830-9E18-46C2-A774-04A007CBD87E}"/>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398" name="TextBox 397">
          <a:extLst>
            <a:ext uri="{FF2B5EF4-FFF2-40B4-BE49-F238E27FC236}">
              <a16:creationId xmlns:a16="http://schemas.microsoft.com/office/drawing/2014/main" id="{34E63062-6E78-4B72-AD75-1E3D8682785F}"/>
            </a:ext>
          </a:extLst>
        </xdr:cNvPr>
        <xdr:cNvSpPr txBox="1"/>
      </xdr:nvSpPr>
      <xdr:spPr>
        <a:xfrm>
          <a:off x="3280410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399" name="TextBox 1">
          <a:extLst>
            <a:ext uri="{FF2B5EF4-FFF2-40B4-BE49-F238E27FC236}">
              <a16:creationId xmlns:a16="http://schemas.microsoft.com/office/drawing/2014/main" id="{BD3AA3D5-8448-4D46-B3FF-A393493D91EE}"/>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400" name="TextBox 1">
          <a:extLst>
            <a:ext uri="{FF2B5EF4-FFF2-40B4-BE49-F238E27FC236}">
              <a16:creationId xmlns:a16="http://schemas.microsoft.com/office/drawing/2014/main" id="{5AEE9697-1C35-431D-936F-12A15B1F534B}"/>
            </a:ext>
          </a:extLst>
        </xdr:cNvPr>
        <xdr:cNvSpPr txBox="1"/>
      </xdr:nvSpPr>
      <xdr:spPr>
        <a:xfrm>
          <a:off x="3280410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01" name="TextBox 1">
          <a:extLst>
            <a:ext uri="{FF2B5EF4-FFF2-40B4-BE49-F238E27FC236}">
              <a16:creationId xmlns:a16="http://schemas.microsoft.com/office/drawing/2014/main" id="{D5AEED08-6EE0-4654-9491-2F92E1BFCF9D}"/>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02" name="TextBox 1">
          <a:extLst>
            <a:ext uri="{FF2B5EF4-FFF2-40B4-BE49-F238E27FC236}">
              <a16:creationId xmlns:a16="http://schemas.microsoft.com/office/drawing/2014/main" id="{43A66086-510D-469E-95FC-74FD5736323C}"/>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03" name="TextBox 1">
          <a:extLst>
            <a:ext uri="{FF2B5EF4-FFF2-40B4-BE49-F238E27FC236}">
              <a16:creationId xmlns:a16="http://schemas.microsoft.com/office/drawing/2014/main" id="{56C882F4-CE44-45B6-ABD6-87FE56AF8149}"/>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04" name="TextBox 1">
          <a:extLst>
            <a:ext uri="{FF2B5EF4-FFF2-40B4-BE49-F238E27FC236}">
              <a16:creationId xmlns:a16="http://schemas.microsoft.com/office/drawing/2014/main" id="{DAAB0706-A54C-4F77-9E20-B7818F0E7B75}"/>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05" name="TextBox 1">
          <a:extLst>
            <a:ext uri="{FF2B5EF4-FFF2-40B4-BE49-F238E27FC236}">
              <a16:creationId xmlns:a16="http://schemas.microsoft.com/office/drawing/2014/main" id="{4D1A16D3-959B-4B1A-8CD5-B0CB684A6FEF}"/>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06" name="TextBox 1">
          <a:extLst>
            <a:ext uri="{FF2B5EF4-FFF2-40B4-BE49-F238E27FC236}">
              <a16:creationId xmlns:a16="http://schemas.microsoft.com/office/drawing/2014/main" id="{EA1DBEBB-0BFD-4BAE-A132-24831E9F9E5D}"/>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07" name="TextBox 1">
          <a:extLst>
            <a:ext uri="{FF2B5EF4-FFF2-40B4-BE49-F238E27FC236}">
              <a16:creationId xmlns:a16="http://schemas.microsoft.com/office/drawing/2014/main" id="{08F91524-1386-4585-B0F3-33EB1D58C443}"/>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08" name="TextBox 1">
          <a:extLst>
            <a:ext uri="{FF2B5EF4-FFF2-40B4-BE49-F238E27FC236}">
              <a16:creationId xmlns:a16="http://schemas.microsoft.com/office/drawing/2014/main" id="{B975BD67-17FF-4250-A4DC-B919043C4305}"/>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09" name="TextBox 1">
          <a:extLst>
            <a:ext uri="{FF2B5EF4-FFF2-40B4-BE49-F238E27FC236}">
              <a16:creationId xmlns:a16="http://schemas.microsoft.com/office/drawing/2014/main" id="{B5C50786-5A64-4F89-87EC-B541A9559C3B}"/>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10" name="TextBox 1">
          <a:extLst>
            <a:ext uri="{FF2B5EF4-FFF2-40B4-BE49-F238E27FC236}">
              <a16:creationId xmlns:a16="http://schemas.microsoft.com/office/drawing/2014/main" id="{DC802D2A-EFED-4190-B9FC-D11F7F69A266}"/>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11" name="TextBox 1">
          <a:extLst>
            <a:ext uri="{FF2B5EF4-FFF2-40B4-BE49-F238E27FC236}">
              <a16:creationId xmlns:a16="http://schemas.microsoft.com/office/drawing/2014/main" id="{D2C0C89C-C98E-4491-8D70-755281EC07B6}"/>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12" name="TextBox 1">
          <a:extLst>
            <a:ext uri="{FF2B5EF4-FFF2-40B4-BE49-F238E27FC236}">
              <a16:creationId xmlns:a16="http://schemas.microsoft.com/office/drawing/2014/main" id="{52AA771B-79F4-4BDB-9F4F-7CC7A7CC0456}"/>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13" name="TextBox 1">
          <a:extLst>
            <a:ext uri="{FF2B5EF4-FFF2-40B4-BE49-F238E27FC236}">
              <a16:creationId xmlns:a16="http://schemas.microsoft.com/office/drawing/2014/main" id="{BD653118-FA0E-4BE1-98E9-85A665D85145}"/>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14" name="TextBox 1">
          <a:extLst>
            <a:ext uri="{FF2B5EF4-FFF2-40B4-BE49-F238E27FC236}">
              <a16:creationId xmlns:a16="http://schemas.microsoft.com/office/drawing/2014/main" id="{591E9663-B600-410F-9F20-47CC4C2A6D0E}"/>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15" name="TextBox 1">
          <a:extLst>
            <a:ext uri="{FF2B5EF4-FFF2-40B4-BE49-F238E27FC236}">
              <a16:creationId xmlns:a16="http://schemas.microsoft.com/office/drawing/2014/main" id="{C3923F6E-00D2-48EB-B7F9-DB6C2DC4205F}"/>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16" name="TextBox 1">
          <a:extLst>
            <a:ext uri="{FF2B5EF4-FFF2-40B4-BE49-F238E27FC236}">
              <a16:creationId xmlns:a16="http://schemas.microsoft.com/office/drawing/2014/main" id="{22E42595-BB33-42A7-AC68-B808C3E55A4E}"/>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17" name="TextBox 1">
          <a:extLst>
            <a:ext uri="{FF2B5EF4-FFF2-40B4-BE49-F238E27FC236}">
              <a16:creationId xmlns:a16="http://schemas.microsoft.com/office/drawing/2014/main" id="{F8D2E6F6-91FA-45AF-BB64-56BC2546D54A}"/>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18" name="TextBox 1">
          <a:extLst>
            <a:ext uri="{FF2B5EF4-FFF2-40B4-BE49-F238E27FC236}">
              <a16:creationId xmlns:a16="http://schemas.microsoft.com/office/drawing/2014/main" id="{B72B9E9F-9807-46EA-9B75-D51FA2307A43}"/>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19" name="TextBox 1">
          <a:extLst>
            <a:ext uri="{FF2B5EF4-FFF2-40B4-BE49-F238E27FC236}">
              <a16:creationId xmlns:a16="http://schemas.microsoft.com/office/drawing/2014/main" id="{064C334E-0DCB-4429-8152-45C0E858756D}"/>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20" name="TextBox 1">
          <a:extLst>
            <a:ext uri="{FF2B5EF4-FFF2-40B4-BE49-F238E27FC236}">
              <a16:creationId xmlns:a16="http://schemas.microsoft.com/office/drawing/2014/main" id="{14F440B5-6455-4271-A8C5-B7F4FED1738B}"/>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21" name="TextBox 1">
          <a:extLst>
            <a:ext uri="{FF2B5EF4-FFF2-40B4-BE49-F238E27FC236}">
              <a16:creationId xmlns:a16="http://schemas.microsoft.com/office/drawing/2014/main" id="{1AA8EC5B-7B96-433D-9C65-9FE95403C768}"/>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22" name="TextBox 1">
          <a:extLst>
            <a:ext uri="{FF2B5EF4-FFF2-40B4-BE49-F238E27FC236}">
              <a16:creationId xmlns:a16="http://schemas.microsoft.com/office/drawing/2014/main" id="{74C092B5-D479-4F6A-9910-F5026EA3BD39}"/>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23" name="TextBox 1">
          <a:extLst>
            <a:ext uri="{FF2B5EF4-FFF2-40B4-BE49-F238E27FC236}">
              <a16:creationId xmlns:a16="http://schemas.microsoft.com/office/drawing/2014/main" id="{8532FCD9-54A7-416B-AB9B-3E6C939E1356}"/>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24" name="TextBox 1">
          <a:extLst>
            <a:ext uri="{FF2B5EF4-FFF2-40B4-BE49-F238E27FC236}">
              <a16:creationId xmlns:a16="http://schemas.microsoft.com/office/drawing/2014/main" id="{38730E8D-4C65-486D-BE1A-18AE28C63A28}"/>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25" name="TextBox 1">
          <a:extLst>
            <a:ext uri="{FF2B5EF4-FFF2-40B4-BE49-F238E27FC236}">
              <a16:creationId xmlns:a16="http://schemas.microsoft.com/office/drawing/2014/main" id="{76C21DF3-CDFA-46BB-9AB3-D33A01835B8B}"/>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26" name="TextBox 1">
          <a:extLst>
            <a:ext uri="{FF2B5EF4-FFF2-40B4-BE49-F238E27FC236}">
              <a16:creationId xmlns:a16="http://schemas.microsoft.com/office/drawing/2014/main" id="{4985585D-84BC-406A-B7A4-BA4C08BFABB2}"/>
            </a:ext>
          </a:extLst>
        </xdr:cNvPr>
        <xdr:cNvSpPr txBox="1"/>
      </xdr:nvSpPr>
      <xdr:spPr>
        <a:xfrm>
          <a:off x="32804100" y="11778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27" name="TextBox 1">
          <a:extLst>
            <a:ext uri="{FF2B5EF4-FFF2-40B4-BE49-F238E27FC236}">
              <a16:creationId xmlns:a16="http://schemas.microsoft.com/office/drawing/2014/main" id="{F1ED9A43-6488-4D9F-9090-266E55018958}"/>
            </a:ext>
          </a:extLst>
        </xdr:cNvPr>
        <xdr:cNvSpPr txBox="1"/>
      </xdr:nvSpPr>
      <xdr:spPr>
        <a:xfrm>
          <a:off x="32804100" y="11778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28" name="TextBox 1">
          <a:extLst>
            <a:ext uri="{FF2B5EF4-FFF2-40B4-BE49-F238E27FC236}">
              <a16:creationId xmlns:a16="http://schemas.microsoft.com/office/drawing/2014/main" id="{E9165984-29F0-4B95-9403-59595AC1ADE8}"/>
            </a:ext>
          </a:extLst>
        </xdr:cNvPr>
        <xdr:cNvSpPr txBox="1"/>
      </xdr:nvSpPr>
      <xdr:spPr>
        <a:xfrm>
          <a:off x="32804100" y="1188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29" name="TextBox 1">
          <a:extLst>
            <a:ext uri="{FF2B5EF4-FFF2-40B4-BE49-F238E27FC236}">
              <a16:creationId xmlns:a16="http://schemas.microsoft.com/office/drawing/2014/main" id="{5B045EEC-A102-40A9-AFFC-399CE26D4433}"/>
            </a:ext>
          </a:extLst>
        </xdr:cNvPr>
        <xdr:cNvSpPr txBox="1"/>
      </xdr:nvSpPr>
      <xdr:spPr>
        <a:xfrm>
          <a:off x="32804100" y="11778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30" name="TextBox 1">
          <a:extLst>
            <a:ext uri="{FF2B5EF4-FFF2-40B4-BE49-F238E27FC236}">
              <a16:creationId xmlns:a16="http://schemas.microsoft.com/office/drawing/2014/main" id="{023B548A-3123-406B-84EA-D4D55FFC931E}"/>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31" name="TextBox 1">
          <a:extLst>
            <a:ext uri="{FF2B5EF4-FFF2-40B4-BE49-F238E27FC236}">
              <a16:creationId xmlns:a16="http://schemas.microsoft.com/office/drawing/2014/main" id="{C79075E1-4434-400C-B602-054F7ACD25A6}"/>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32" name="TextBox 1">
          <a:extLst>
            <a:ext uri="{FF2B5EF4-FFF2-40B4-BE49-F238E27FC236}">
              <a16:creationId xmlns:a16="http://schemas.microsoft.com/office/drawing/2014/main" id="{2F2864F5-200D-4CD5-AAA2-9CC55C045714}"/>
            </a:ext>
          </a:extLst>
        </xdr:cNvPr>
        <xdr:cNvSpPr txBox="1"/>
      </xdr:nvSpPr>
      <xdr:spPr>
        <a:xfrm>
          <a:off x="3280410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33" name="TextBox 1">
          <a:extLst>
            <a:ext uri="{FF2B5EF4-FFF2-40B4-BE49-F238E27FC236}">
              <a16:creationId xmlns:a16="http://schemas.microsoft.com/office/drawing/2014/main" id="{CF066E9B-FB29-436F-82F4-411C68C279D1}"/>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34" name="TextBox 1">
          <a:extLst>
            <a:ext uri="{FF2B5EF4-FFF2-40B4-BE49-F238E27FC236}">
              <a16:creationId xmlns:a16="http://schemas.microsoft.com/office/drawing/2014/main" id="{6C51AEAB-3DA1-41BB-9B3B-04BF143890AD}"/>
            </a:ext>
          </a:extLst>
        </xdr:cNvPr>
        <xdr:cNvSpPr txBox="1"/>
      </xdr:nvSpPr>
      <xdr:spPr>
        <a:xfrm>
          <a:off x="32804100" y="1183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35" name="TextBox 1">
          <a:extLst>
            <a:ext uri="{FF2B5EF4-FFF2-40B4-BE49-F238E27FC236}">
              <a16:creationId xmlns:a16="http://schemas.microsoft.com/office/drawing/2014/main" id="{EEAD4925-F905-47D0-B9D8-D7C944D24CC8}"/>
            </a:ext>
          </a:extLst>
        </xdr:cNvPr>
        <xdr:cNvSpPr txBox="1"/>
      </xdr:nvSpPr>
      <xdr:spPr>
        <a:xfrm>
          <a:off x="32804100" y="13685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436" name="TextBox 1">
          <a:extLst>
            <a:ext uri="{FF2B5EF4-FFF2-40B4-BE49-F238E27FC236}">
              <a16:creationId xmlns:a16="http://schemas.microsoft.com/office/drawing/2014/main" id="{3803A899-0B6C-4E68-9665-671C3875910F}"/>
            </a:ext>
          </a:extLst>
        </xdr:cNvPr>
        <xdr:cNvSpPr txBox="1"/>
      </xdr:nvSpPr>
      <xdr:spPr>
        <a:xfrm>
          <a:off x="32804100" y="18538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437" name="TextBox 1">
          <a:extLst>
            <a:ext uri="{FF2B5EF4-FFF2-40B4-BE49-F238E27FC236}">
              <a16:creationId xmlns:a16="http://schemas.microsoft.com/office/drawing/2014/main" id="{5DC0BEB6-F267-41B8-B195-16A74F2D1BAB}"/>
            </a:ext>
          </a:extLst>
        </xdr:cNvPr>
        <xdr:cNvSpPr txBox="1"/>
      </xdr:nvSpPr>
      <xdr:spPr>
        <a:xfrm>
          <a:off x="32804100" y="18538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38" name="TextBox 1">
          <a:extLst>
            <a:ext uri="{FF2B5EF4-FFF2-40B4-BE49-F238E27FC236}">
              <a16:creationId xmlns:a16="http://schemas.microsoft.com/office/drawing/2014/main" id="{D1C80F50-E31F-4802-AA17-E03024244919}"/>
            </a:ext>
          </a:extLst>
        </xdr:cNvPr>
        <xdr:cNvSpPr txBox="1"/>
      </xdr:nvSpPr>
      <xdr:spPr>
        <a:xfrm>
          <a:off x="32804100" y="1183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39" name="TextBox 1">
          <a:extLst>
            <a:ext uri="{FF2B5EF4-FFF2-40B4-BE49-F238E27FC236}">
              <a16:creationId xmlns:a16="http://schemas.microsoft.com/office/drawing/2014/main" id="{BDABAC89-4D9E-45D6-90A5-3ABDE1D2C8D8}"/>
            </a:ext>
          </a:extLst>
        </xdr:cNvPr>
        <xdr:cNvSpPr txBox="1"/>
      </xdr:nvSpPr>
      <xdr:spPr>
        <a:xfrm>
          <a:off x="3280410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40" name="TextBox 1">
          <a:extLst>
            <a:ext uri="{FF2B5EF4-FFF2-40B4-BE49-F238E27FC236}">
              <a16:creationId xmlns:a16="http://schemas.microsoft.com/office/drawing/2014/main" id="{F5B12D1A-E4D5-4D52-94D2-E85287562247}"/>
            </a:ext>
          </a:extLst>
        </xdr:cNvPr>
        <xdr:cNvSpPr txBox="1"/>
      </xdr:nvSpPr>
      <xdr:spPr>
        <a:xfrm>
          <a:off x="3280410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41" name="TextBox 1">
          <a:extLst>
            <a:ext uri="{FF2B5EF4-FFF2-40B4-BE49-F238E27FC236}">
              <a16:creationId xmlns:a16="http://schemas.microsoft.com/office/drawing/2014/main" id="{0A0011B6-A508-4F97-B214-AD869371AF27}"/>
            </a:ext>
          </a:extLst>
        </xdr:cNvPr>
        <xdr:cNvSpPr txBox="1"/>
      </xdr:nvSpPr>
      <xdr:spPr>
        <a:xfrm>
          <a:off x="32804100" y="6534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42" name="TextBox 1">
          <a:extLst>
            <a:ext uri="{FF2B5EF4-FFF2-40B4-BE49-F238E27FC236}">
              <a16:creationId xmlns:a16="http://schemas.microsoft.com/office/drawing/2014/main" id="{4BE7C71F-070C-4C01-8E3C-C3459FD33D31}"/>
            </a:ext>
          </a:extLst>
        </xdr:cNvPr>
        <xdr:cNvSpPr txBox="1"/>
      </xdr:nvSpPr>
      <xdr:spPr>
        <a:xfrm>
          <a:off x="32804100" y="6534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43" name="TextBox 1">
          <a:extLst>
            <a:ext uri="{FF2B5EF4-FFF2-40B4-BE49-F238E27FC236}">
              <a16:creationId xmlns:a16="http://schemas.microsoft.com/office/drawing/2014/main" id="{C9F741F8-8937-4534-9833-34C682F25935}"/>
            </a:ext>
          </a:extLst>
        </xdr:cNvPr>
        <xdr:cNvSpPr txBox="1"/>
      </xdr:nvSpPr>
      <xdr:spPr>
        <a:xfrm>
          <a:off x="32804100" y="6534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44" name="TextBox 1">
          <a:extLst>
            <a:ext uri="{FF2B5EF4-FFF2-40B4-BE49-F238E27FC236}">
              <a16:creationId xmlns:a16="http://schemas.microsoft.com/office/drawing/2014/main" id="{30C680C2-A2E5-4F0E-AA60-EBB3388AC6F2}"/>
            </a:ext>
          </a:extLst>
        </xdr:cNvPr>
        <xdr:cNvSpPr txBox="1"/>
      </xdr:nvSpPr>
      <xdr:spPr>
        <a:xfrm>
          <a:off x="32804100" y="13685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45" name="TextBox 1">
          <a:extLst>
            <a:ext uri="{FF2B5EF4-FFF2-40B4-BE49-F238E27FC236}">
              <a16:creationId xmlns:a16="http://schemas.microsoft.com/office/drawing/2014/main" id="{E3AD745C-CB22-435E-B4BA-5075C1C29B4B}"/>
            </a:ext>
          </a:extLst>
        </xdr:cNvPr>
        <xdr:cNvSpPr txBox="1"/>
      </xdr:nvSpPr>
      <xdr:spPr>
        <a:xfrm>
          <a:off x="32804100" y="13685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46" name="TextBox 1">
          <a:extLst>
            <a:ext uri="{FF2B5EF4-FFF2-40B4-BE49-F238E27FC236}">
              <a16:creationId xmlns:a16="http://schemas.microsoft.com/office/drawing/2014/main" id="{9B4D18A0-F65E-462D-840C-90736C420ABC}"/>
            </a:ext>
          </a:extLst>
        </xdr:cNvPr>
        <xdr:cNvSpPr txBox="1"/>
      </xdr:nvSpPr>
      <xdr:spPr>
        <a:xfrm>
          <a:off x="32804100" y="14318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47" name="TextBox 1">
          <a:extLst>
            <a:ext uri="{FF2B5EF4-FFF2-40B4-BE49-F238E27FC236}">
              <a16:creationId xmlns:a16="http://schemas.microsoft.com/office/drawing/2014/main" id="{78075D2B-9598-40A8-9349-BA47E8E6593D}"/>
            </a:ext>
          </a:extLst>
        </xdr:cNvPr>
        <xdr:cNvSpPr txBox="1"/>
      </xdr:nvSpPr>
      <xdr:spPr>
        <a:xfrm>
          <a:off x="3280410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48" name="TextBox 1">
          <a:extLst>
            <a:ext uri="{FF2B5EF4-FFF2-40B4-BE49-F238E27FC236}">
              <a16:creationId xmlns:a16="http://schemas.microsoft.com/office/drawing/2014/main" id="{8F675B3A-B10D-4C1F-B6E0-0F130E50BA5B}"/>
            </a:ext>
          </a:extLst>
        </xdr:cNvPr>
        <xdr:cNvSpPr txBox="1"/>
      </xdr:nvSpPr>
      <xdr:spPr>
        <a:xfrm>
          <a:off x="3280410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49" name="TextBox 1">
          <a:extLst>
            <a:ext uri="{FF2B5EF4-FFF2-40B4-BE49-F238E27FC236}">
              <a16:creationId xmlns:a16="http://schemas.microsoft.com/office/drawing/2014/main" id="{93C41D09-024E-482A-AB3D-3A4F99086BF4}"/>
            </a:ext>
          </a:extLst>
        </xdr:cNvPr>
        <xdr:cNvSpPr txBox="1"/>
      </xdr:nvSpPr>
      <xdr:spPr>
        <a:xfrm>
          <a:off x="3280410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50" name="TextBox 1">
          <a:extLst>
            <a:ext uri="{FF2B5EF4-FFF2-40B4-BE49-F238E27FC236}">
              <a16:creationId xmlns:a16="http://schemas.microsoft.com/office/drawing/2014/main" id="{4E2F4D16-B966-430C-AEBD-133624C7D788}"/>
            </a:ext>
          </a:extLst>
        </xdr:cNvPr>
        <xdr:cNvSpPr txBox="1"/>
      </xdr:nvSpPr>
      <xdr:spPr>
        <a:xfrm>
          <a:off x="3280410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51" name="TextBox 1">
          <a:extLst>
            <a:ext uri="{FF2B5EF4-FFF2-40B4-BE49-F238E27FC236}">
              <a16:creationId xmlns:a16="http://schemas.microsoft.com/office/drawing/2014/main" id="{EEA20CBA-27B7-4600-BA82-C53E57E93C89}"/>
            </a:ext>
          </a:extLst>
        </xdr:cNvPr>
        <xdr:cNvSpPr txBox="1"/>
      </xdr:nvSpPr>
      <xdr:spPr>
        <a:xfrm>
          <a:off x="32804100" y="14520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52" name="TextBox 1">
          <a:extLst>
            <a:ext uri="{FF2B5EF4-FFF2-40B4-BE49-F238E27FC236}">
              <a16:creationId xmlns:a16="http://schemas.microsoft.com/office/drawing/2014/main" id="{41C75B9B-609B-4F78-84DC-995ABC8F892E}"/>
            </a:ext>
          </a:extLst>
        </xdr:cNvPr>
        <xdr:cNvSpPr txBox="1"/>
      </xdr:nvSpPr>
      <xdr:spPr>
        <a:xfrm>
          <a:off x="32804100" y="15157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53" name="TextBox 1">
          <a:extLst>
            <a:ext uri="{FF2B5EF4-FFF2-40B4-BE49-F238E27FC236}">
              <a16:creationId xmlns:a16="http://schemas.microsoft.com/office/drawing/2014/main" id="{1A8A8A1C-4D1D-43D9-B407-7EDB75638D6D}"/>
            </a:ext>
          </a:extLst>
        </xdr:cNvPr>
        <xdr:cNvSpPr txBox="1"/>
      </xdr:nvSpPr>
      <xdr:spPr>
        <a:xfrm>
          <a:off x="32804100" y="1484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54" name="TextBox 1">
          <a:extLst>
            <a:ext uri="{FF2B5EF4-FFF2-40B4-BE49-F238E27FC236}">
              <a16:creationId xmlns:a16="http://schemas.microsoft.com/office/drawing/2014/main" id="{D43961AD-8B1E-4E48-9D75-7D30DA2DC973}"/>
            </a:ext>
          </a:extLst>
        </xdr:cNvPr>
        <xdr:cNvSpPr txBox="1"/>
      </xdr:nvSpPr>
      <xdr:spPr>
        <a:xfrm>
          <a:off x="32804100" y="15284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55" name="TextBox 1">
          <a:extLst>
            <a:ext uri="{FF2B5EF4-FFF2-40B4-BE49-F238E27FC236}">
              <a16:creationId xmlns:a16="http://schemas.microsoft.com/office/drawing/2014/main" id="{24B956FB-F9FC-4A47-97D7-F353917D06DD}"/>
            </a:ext>
          </a:extLst>
        </xdr:cNvPr>
        <xdr:cNvSpPr txBox="1"/>
      </xdr:nvSpPr>
      <xdr:spPr>
        <a:xfrm>
          <a:off x="3280410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56" name="TextBox 1">
          <a:extLst>
            <a:ext uri="{FF2B5EF4-FFF2-40B4-BE49-F238E27FC236}">
              <a16:creationId xmlns:a16="http://schemas.microsoft.com/office/drawing/2014/main" id="{91DE5773-A280-4E6E-A24A-939BCED6CDFB}"/>
            </a:ext>
          </a:extLst>
        </xdr:cNvPr>
        <xdr:cNvSpPr txBox="1"/>
      </xdr:nvSpPr>
      <xdr:spPr>
        <a:xfrm>
          <a:off x="3280410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57" name="TextBox 1">
          <a:extLst>
            <a:ext uri="{FF2B5EF4-FFF2-40B4-BE49-F238E27FC236}">
              <a16:creationId xmlns:a16="http://schemas.microsoft.com/office/drawing/2014/main" id="{DAA6A8B8-B6C1-45AD-817F-CABEC841EB50}"/>
            </a:ext>
          </a:extLst>
        </xdr:cNvPr>
        <xdr:cNvSpPr txBox="1"/>
      </xdr:nvSpPr>
      <xdr:spPr>
        <a:xfrm>
          <a:off x="32804100" y="15284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58" name="TextBox 1">
          <a:extLst>
            <a:ext uri="{FF2B5EF4-FFF2-40B4-BE49-F238E27FC236}">
              <a16:creationId xmlns:a16="http://schemas.microsoft.com/office/drawing/2014/main" id="{39B51F03-CB90-4B91-9BA2-DB8D4C516E2D}"/>
            </a:ext>
          </a:extLst>
        </xdr:cNvPr>
        <xdr:cNvSpPr txBox="1"/>
      </xdr:nvSpPr>
      <xdr:spPr>
        <a:xfrm>
          <a:off x="3280410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59" name="TextBox 1">
          <a:extLst>
            <a:ext uri="{FF2B5EF4-FFF2-40B4-BE49-F238E27FC236}">
              <a16:creationId xmlns:a16="http://schemas.microsoft.com/office/drawing/2014/main" id="{AFAD7736-C0A4-43AE-9468-3B176DD018C3}"/>
            </a:ext>
          </a:extLst>
        </xdr:cNvPr>
        <xdr:cNvSpPr txBox="1"/>
      </xdr:nvSpPr>
      <xdr:spPr>
        <a:xfrm>
          <a:off x="3280410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60" name="TextBox 1">
          <a:extLst>
            <a:ext uri="{FF2B5EF4-FFF2-40B4-BE49-F238E27FC236}">
              <a16:creationId xmlns:a16="http://schemas.microsoft.com/office/drawing/2014/main" id="{9AABB009-C2E8-44AE-89EB-AAC4E85688A3}"/>
            </a:ext>
          </a:extLst>
        </xdr:cNvPr>
        <xdr:cNvSpPr txBox="1"/>
      </xdr:nvSpPr>
      <xdr:spPr>
        <a:xfrm>
          <a:off x="32804100" y="17102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61" name="TextBox 1">
          <a:extLst>
            <a:ext uri="{FF2B5EF4-FFF2-40B4-BE49-F238E27FC236}">
              <a16:creationId xmlns:a16="http://schemas.microsoft.com/office/drawing/2014/main" id="{9B807C68-6A58-4FFB-81AB-9428D45EDD06}"/>
            </a:ext>
          </a:extLst>
        </xdr:cNvPr>
        <xdr:cNvSpPr txBox="1"/>
      </xdr:nvSpPr>
      <xdr:spPr>
        <a:xfrm>
          <a:off x="3280410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62" name="TextBox 1">
          <a:extLst>
            <a:ext uri="{FF2B5EF4-FFF2-40B4-BE49-F238E27FC236}">
              <a16:creationId xmlns:a16="http://schemas.microsoft.com/office/drawing/2014/main" id="{1A8A9D7C-FFE7-4D5E-98F5-4FBB0B485EC8}"/>
            </a:ext>
          </a:extLst>
        </xdr:cNvPr>
        <xdr:cNvSpPr txBox="1"/>
      </xdr:nvSpPr>
      <xdr:spPr>
        <a:xfrm>
          <a:off x="3280410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63" name="TextBox 1">
          <a:extLst>
            <a:ext uri="{FF2B5EF4-FFF2-40B4-BE49-F238E27FC236}">
              <a16:creationId xmlns:a16="http://schemas.microsoft.com/office/drawing/2014/main" id="{BCE2B61F-5BA7-4B0D-975E-F1E98C5FAA7F}"/>
            </a:ext>
          </a:extLst>
        </xdr:cNvPr>
        <xdr:cNvSpPr txBox="1"/>
      </xdr:nvSpPr>
      <xdr:spPr>
        <a:xfrm>
          <a:off x="3280410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64" name="TextBox 1">
          <a:extLst>
            <a:ext uri="{FF2B5EF4-FFF2-40B4-BE49-F238E27FC236}">
              <a16:creationId xmlns:a16="http://schemas.microsoft.com/office/drawing/2014/main" id="{15ECEE70-352B-4FBD-8283-9C1EA6B8C338}"/>
            </a:ext>
          </a:extLst>
        </xdr:cNvPr>
        <xdr:cNvSpPr txBox="1"/>
      </xdr:nvSpPr>
      <xdr:spPr>
        <a:xfrm>
          <a:off x="3280410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65" name="TextBox 1">
          <a:extLst>
            <a:ext uri="{FF2B5EF4-FFF2-40B4-BE49-F238E27FC236}">
              <a16:creationId xmlns:a16="http://schemas.microsoft.com/office/drawing/2014/main" id="{DB9E7F73-2130-4CD7-A40F-BE9C72A49A2F}"/>
            </a:ext>
          </a:extLst>
        </xdr:cNvPr>
        <xdr:cNvSpPr txBox="1"/>
      </xdr:nvSpPr>
      <xdr:spPr>
        <a:xfrm>
          <a:off x="3280410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66" name="TextBox 1">
          <a:extLst>
            <a:ext uri="{FF2B5EF4-FFF2-40B4-BE49-F238E27FC236}">
              <a16:creationId xmlns:a16="http://schemas.microsoft.com/office/drawing/2014/main" id="{DCA0751B-8269-4CFD-BA3B-66009D662F14}"/>
            </a:ext>
          </a:extLst>
        </xdr:cNvPr>
        <xdr:cNvSpPr txBox="1"/>
      </xdr:nvSpPr>
      <xdr:spPr>
        <a:xfrm>
          <a:off x="3280410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67" name="TextBox 1">
          <a:extLst>
            <a:ext uri="{FF2B5EF4-FFF2-40B4-BE49-F238E27FC236}">
              <a16:creationId xmlns:a16="http://schemas.microsoft.com/office/drawing/2014/main" id="{F7DE416E-0DD3-43D9-B3DD-61023DCE382C}"/>
            </a:ext>
          </a:extLst>
        </xdr:cNvPr>
        <xdr:cNvSpPr txBox="1"/>
      </xdr:nvSpPr>
      <xdr:spPr>
        <a:xfrm>
          <a:off x="32804100" y="6534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68" name="TextBox 1">
          <a:extLst>
            <a:ext uri="{FF2B5EF4-FFF2-40B4-BE49-F238E27FC236}">
              <a16:creationId xmlns:a16="http://schemas.microsoft.com/office/drawing/2014/main" id="{6F055BED-6A3F-4C34-8E73-8109D6D3E4B2}"/>
            </a:ext>
          </a:extLst>
        </xdr:cNvPr>
        <xdr:cNvSpPr txBox="1"/>
      </xdr:nvSpPr>
      <xdr:spPr>
        <a:xfrm>
          <a:off x="32804100" y="17102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69" name="TextBox 1">
          <a:extLst>
            <a:ext uri="{FF2B5EF4-FFF2-40B4-BE49-F238E27FC236}">
              <a16:creationId xmlns:a16="http://schemas.microsoft.com/office/drawing/2014/main" id="{7FEFE575-95C5-4576-990A-9DD9A95B646B}"/>
            </a:ext>
          </a:extLst>
        </xdr:cNvPr>
        <xdr:cNvSpPr txBox="1"/>
      </xdr:nvSpPr>
      <xdr:spPr>
        <a:xfrm>
          <a:off x="32804100" y="17102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470" name="TextBox 1">
          <a:extLst>
            <a:ext uri="{FF2B5EF4-FFF2-40B4-BE49-F238E27FC236}">
              <a16:creationId xmlns:a16="http://schemas.microsoft.com/office/drawing/2014/main" id="{36929585-7B61-49F7-BEBF-DFA8014BE279}"/>
            </a:ext>
          </a:extLst>
        </xdr:cNvPr>
        <xdr:cNvSpPr txBox="1"/>
      </xdr:nvSpPr>
      <xdr:spPr>
        <a:xfrm>
          <a:off x="3280410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471" name="TextBox 1">
          <a:extLst>
            <a:ext uri="{FF2B5EF4-FFF2-40B4-BE49-F238E27FC236}">
              <a16:creationId xmlns:a16="http://schemas.microsoft.com/office/drawing/2014/main" id="{A9ECE461-98FB-46C6-B7F3-64EF7A96BA68}"/>
            </a:ext>
          </a:extLst>
        </xdr:cNvPr>
        <xdr:cNvSpPr txBox="1"/>
      </xdr:nvSpPr>
      <xdr:spPr>
        <a:xfrm>
          <a:off x="3280410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472" name="TextBox 1">
          <a:extLst>
            <a:ext uri="{FF2B5EF4-FFF2-40B4-BE49-F238E27FC236}">
              <a16:creationId xmlns:a16="http://schemas.microsoft.com/office/drawing/2014/main" id="{1A691708-6932-486F-A9CD-55E89A5E8461}"/>
            </a:ext>
          </a:extLst>
        </xdr:cNvPr>
        <xdr:cNvSpPr txBox="1"/>
      </xdr:nvSpPr>
      <xdr:spPr>
        <a:xfrm>
          <a:off x="3280410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473" name="TextBox 1">
          <a:extLst>
            <a:ext uri="{FF2B5EF4-FFF2-40B4-BE49-F238E27FC236}">
              <a16:creationId xmlns:a16="http://schemas.microsoft.com/office/drawing/2014/main" id="{17979512-566C-477A-82EB-860522976804}"/>
            </a:ext>
          </a:extLst>
        </xdr:cNvPr>
        <xdr:cNvSpPr txBox="1"/>
      </xdr:nvSpPr>
      <xdr:spPr>
        <a:xfrm>
          <a:off x="3280410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74" name="TextBox 1">
          <a:extLst>
            <a:ext uri="{FF2B5EF4-FFF2-40B4-BE49-F238E27FC236}">
              <a16:creationId xmlns:a16="http://schemas.microsoft.com/office/drawing/2014/main" id="{A1ED87B4-CC28-4EAB-8E91-1992F060DF52}"/>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75" name="TextBox 1">
          <a:extLst>
            <a:ext uri="{FF2B5EF4-FFF2-40B4-BE49-F238E27FC236}">
              <a16:creationId xmlns:a16="http://schemas.microsoft.com/office/drawing/2014/main" id="{A56A95F8-195B-4207-86EB-40891181B424}"/>
            </a:ext>
          </a:extLst>
        </xdr:cNvPr>
        <xdr:cNvSpPr txBox="1"/>
      </xdr:nvSpPr>
      <xdr:spPr>
        <a:xfrm>
          <a:off x="3280410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76" name="TextBox 1">
          <a:extLst>
            <a:ext uri="{FF2B5EF4-FFF2-40B4-BE49-F238E27FC236}">
              <a16:creationId xmlns:a16="http://schemas.microsoft.com/office/drawing/2014/main" id="{6C500643-336E-4092-BCF4-88E402BDAF63}"/>
            </a:ext>
          </a:extLst>
        </xdr:cNvPr>
        <xdr:cNvSpPr txBox="1"/>
      </xdr:nvSpPr>
      <xdr:spPr>
        <a:xfrm>
          <a:off x="32804100" y="17102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77" name="TextBox 1">
          <a:extLst>
            <a:ext uri="{FF2B5EF4-FFF2-40B4-BE49-F238E27FC236}">
              <a16:creationId xmlns:a16="http://schemas.microsoft.com/office/drawing/2014/main" id="{35BDEF43-CAFF-469B-AD7A-E3DDDC088E41}"/>
            </a:ext>
          </a:extLst>
        </xdr:cNvPr>
        <xdr:cNvSpPr txBox="1"/>
      </xdr:nvSpPr>
      <xdr:spPr>
        <a:xfrm>
          <a:off x="3280410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78" name="TextBox 1">
          <a:extLst>
            <a:ext uri="{FF2B5EF4-FFF2-40B4-BE49-F238E27FC236}">
              <a16:creationId xmlns:a16="http://schemas.microsoft.com/office/drawing/2014/main" id="{96A4BEC1-6AB5-45D3-B9D4-654F753AC178}"/>
            </a:ext>
          </a:extLst>
        </xdr:cNvPr>
        <xdr:cNvSpPr txBox="1"/>
      </xdr:nvSpPr>
      <xdr:spPr>
        <a:xfrm>
          <a:off x="32804100" y="13685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79" name="TextBox 1">
          <a:extLst>
            <a:ext uri="{FF2B5EF4-FFF2-40B4-BE49-F238E27FC236}">
              <a16:creationId xmlns:a16="http://schemas.microsoft.com/office/drawing/2014/main" id="{BFE7B050-EB8D-4349-A0B2-4FCDFDE155F0}"/>
            </a:ext>
          </a:extLst>
        </xdr:cNvPr>
        <xdr:cNvSpPr txBox="1"/>
      </xdr:nvSpPr>
      <xdr:spPr>
        <a:xfrm>
          <a:off x="3280410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80" name="TextBox 1">
          <a:extLst>
            <a:ext uri="{FF2B5EF4-FFF2-40B4-BE49-F238E27FC236}">
              <a16:creationId xmlns:a16="http://schemas.microsoft.com/office/drawing/2014/main" id="{850675AE-3936-4BAE-8B97-EE6A8980030D}"/>
            </a:ext>
          </a:extLst>
        </xdr:cNvPr>
        <xdr:cNvSpPr txBox="1"/>
      </xdr:nvSpPr>
      <xdr:spPr>
        <a:xfrm>
          <a:off x="3280410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12</xdr:row>
      <xdr:rowOff>0</xdr:rowOff>
    </xdr:from>
    <xdr:ext cx="184731" cy="264560"/>
    <xdr:sp macro="" textlink="">
      <xdr:nvSpPr>
        <xdr:cNvPr id="481" name="TextBox 1">
          <a:extLst>
            <a:ext uri="{FF2B5EF4-FFF2-40B4-BE49-F238E27FC236}">
              <a16:creationId xmlns:a16="http://schemas.microsoft.com/office/drawing/2014/main" id="{F9DE5130-54DD-4350-BF11-30FFDA625A7B}"/>
            </a:ext>
          </a:extLst>
        </xdr:cNvPr>
        <xdr:cNvSpPr txBox="1"/>
      </xdr:nvSpPr>
      <xdr:spPr>
        <a:xfrm>
          <a:off x="32804100" y="6151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82" name="TextBox 1">
          <a:extLst>
            <a:ext uri="{FF2B5EF4-FFF2-40B4-BE49-F238E27FC236}">
              <a16:creationId xmlns:a16="http://schemas.microsoft.com/office/drawing/2014/main" id="{BECACAEA-F29B-4A98-AF25-3F329CAE249E}"/>
            </a:ext>
          </a:extLst>
        </xdr:cNvPr>
        <xdr:cNvSpPr txBox="1"/>
      </xdr:nvSpPr>
      <xdr:spPr>
        <a:xfrm>
          <a:off x="32804100" y="10167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83" name="TextBox 1">
          <a:extLst>
            <a:ext uri="{FF2B5EF4-FFF2-40B4-BE49-F238E27FC236}">
              <a16:creationId xmlns:a16="http://schemas.microsoft.com/office/drawing/2014/main" id="{E9AA5EDE-6F56-4DC5-B19B-DB5B483BF93F}"/>
            </a:ext>
          </a:extLst>
        </xdr:cNvPr>
        <xdr:cNvSpPr txBox="1"/>
      </xdr:nvSpPr>
      <xdr:spPr>
        <a:xfrm>
          <a:off x="3280410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84" name="TextBox 1">
          <a:extLst>
            <a:ext uri="{FF2B5EF4-FFF2-40B4-BE49-F238E27FC236}">
              <a16:creationId xmlns:a16="http://schemas.microsoft.com/office/drawing/2014/main" id="{0A3926F0-60FA-4B89-9D19-F8A6EC79DFD8}"/>
            </a:ext>
          </a:extLst>
        </xdr:cNvPr>
        <xdr:cNvSpPr txBox="1"/>
      </xdr:nvSpPr>
      <xdr:spPr>
        <a:xfrm>
          <a:off x="3280410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85" name="TextBox 1">
          <a:extLst>
            <a:ext uri="{FF2B5EF4-FFF2-40B4-BE49-F238E27FC236}">
              <a16:creationId xmlns:a16="http://schemas.microsoft.com/office/drawing/2014/main" id="{EAC3661D-15FA-454E-AAF2-D1C2B2E3897D}"/>
            </a:ext>
          </a:extLst>
        </xdr:cNvPr>
        <xdr:cNvSpPr txBox="1"/>
      </xdr:nvSpPr>
      <xdr:spPr>
        <a:xfrm>
          <a:off x="32804100" y="11597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86" name="TextBox 1">
          <a:extLst>
            <a:ext uri="{FF2B5EF4-FFF2-40B4-BE49-F238E27FC236}">
              <a16:creationId xmlns:a16="http://schemas.microsoft.com/office/drawing/2014/main" id="{C61B9BBE-E79F-475C-A012-D282A6072360}"/>
            </a:ext>
          </a:extLst>
        </xdr:cNvPr>
        <xdr:cNvSpPr txBox="1"/>
      </xdr:nvSpPr>
      <xdr:spPr>
        <a:xfrm>
          <a:off x="32804100" y="11778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87" name="TextBox 1">
          <a:extLst>
            <a:ext uri="{FF2B5EF4-FFF2-40B4-BE49-F238E27FC236}">
              <a16:creationId xmlns:a16="http://schemas.microsoft.com/office/drawing/2014/main" id="{6CFE4A92-F668-4B01-B9E7-A371D68E20EF}"/>
            </a:ext>
          </a:extLst>
        </xdr:cNvPr>
        <xdr:cNvSpPr txBox="1"/>
      </xdr:nvSpPr>
      <xdr:spPr>
        <a:xfrm>
          <a:off x="32804100" y="11778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88" name="TextBox 1">
          <a:extLst>
            <a:ext uri="{FF2B5EF4-FFF2-40B4-BE49-F238E27FC236}">
              <a16:creationId xmlns:a16="http://schemas.microsoft.com/office/drawing/2014/main" id="{F8CA89D2-F912-448E-8101-6575815920BC}"/>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89" name="TextBox 1">
          <a:extLst>
            <a:ext uri="{FF2B5EF4-FFF2-40B4-BE49-F238E27FC236}">
              <a16:creationId xmlns:a16="http://schemas.microsoft.com/office/drawing/2014/main" id="{1D3E7716-B0C1-47AF-A645-DD9BB7067DAB}"/>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90" name="TextBox 1">
          <a:extLst>
            <a:ext uri="{FF2B5EF4-FFF2-40B4-BE49-F238E27FC236}">
              <a16:creationId xmlns:a16="http://schemas.microsoft.com/office/drawing/2014/main" id="{BE6A70A5-F3B9-4C5A-90A0-B50B2D21C612}"/>
            </a:ext>
          </a:extLst>
        </xdr:cNvPr>
        <xdr:cNvSpPr txBox="1"/>
      </xdr:nvSpPr>
      <xdr:spPr>
        <a:xfrm>
          <a:off x="32804100" y="1183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491" name="TextBox 1">
          <a:extLst>
            <a:ext uri="{FF2B5EF4-FFF2-40B4-BE49-F238E27FC236}">
              <a16:creationId xmlns:a16="http://schemas.microsoft.com/office/drawing/2014/main" id="{3350C915-D67F-4229-BBD6-6AD55FB30417}"/>
            </a:ext>
          </a:extLst>
        </xdr:cNvPr>
        <xdr:cNvSpPr txBox="1"/>
      </xdr:nvSpPr>
      <xdr:spPr>
        <a:xfrm>
          <a:off x="32804100" y="1183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92" name="TextBox 1">
          <a:extLst>
            <a:ext uri="{FF2B5EF4-FFF2-40B4-BE49-F238E27FC236}">
              <a16:creationId xmlns:a16="http://schemas.microsoft.com/office/drawing/2014/main" id="{1D512DD4-4A07-4D74-AFBB-A71BD9EABE35}"/>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93" name="TextBox 1">
          <a:extLst>
            <a:ext uri="{FF2B5EF4-FFF2-40B4-BE49-F238E27FC236}">
              <a16:creationId xmlns:a16="http://schemas.microsoft.com/office/drawing/2014/main" id="{B52EE9C0-0977-4EF2-AF20-EF3C7683AA03}"/>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494" name="TextBox 493">
          <a:extLst>
            <a:ext uri="{FF2B5EF4-FFF2-40B4-BE49-F238E27FC236}">
              <a16:creationId xmlns:a16="http://schemas.microsoft.com/office/drawing/2014/main" id="{B0EAC9BE-1731-4B0F-8105-E1ED92D7F3C7}"/>
            </a:ext>
          </a:extLst>
        </xdr:cNvPr>
        <xdr:cNvSpPr txBox="1"/>
      </xdr:nvSpPr>
      <xdr:spPr>
        <a:xfrm>
          <a:off x="3280410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95" name="TextBox 1">
          <a:extLst>
            <a:ext uri="{FF2B5EF4-FFF2-40B4-BE49-F238E27FC236}">
              <a16:creationId xmlns:a16="http://schemas.microsoft.com/office/drawing/2014/main" id="{13E623A4-4F8A-4D68-BAD0-9927C6A60DE8}"/>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496" name="TextBox 1">
          <a:extLst>
            <a:ext uri="{FF2B5EF4-FFF2-40B4-BE49-F238E27FC236}">
              <a16:creationId xmlns:a16="http://schemas.microsoft.com/office/drawing/2014/main" id="{BC0F384A-B299-44E0-AA33-F3F07D1D827A}"/>
            </a:ext>
          </a:extLst>
        </xdr:cNvPr>
        <xdr:cNvSpPr txBox="1"/>
      </xdr:nvSpPr>
      <xdr:spPr>
        <a:xfrm>
          <a:off x="3280410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97" name="TextBox 1">
          <a:extLst>
            <a:ext uri="{FF2B5EF4-FFF2-40B4-BE49-F238E27FC236}">
              <a16:creationId xmlns:a16="http://schemas.microsoft.com/office/drawing/2014/main" id="{8A735CCF-6BE0-4B2E-97D4-0C479C0F331F}"/>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98" name="TextBox 1">
          <a:extLst>
            <a:ext uri="{FF2B5EF4-FFF2-40B4-BE49-F238E27FC236}">
              <a16:creationId xmlns:a16="http://schemas.microsoft.com/office/drawing/2014/main" id="{AB5B9046-0008-4B69-BF6B-F5DEEF0546D7}"/>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499" name="TextBox 1">
          <a:extLst>
            <a:ext uri="{FF2B5EF4-FFF2-40B4-BE49-F238E27FC236}">
              <a16:creationId xmlns:a16="http://schemas.microsoft.com/office/drawing/2014/main" id="{FA3A3019-1359-4AEE-BAFA-91B7EDC32F0B}"/>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500" name="TextBox 1">
          <a:extLst>
            <a:ext uri="{FF2B5EF4-FFF2-40B4-BE49-F238E27FC236}">
              <a16:creationId xmlns:a16="http://schemas.microsoft.com/office/drawing/2014/main" id="{547AE9EF-1615-438C-9656-67C3FE125F00}"/>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501" name="TextBox 1">
          <a:extLst>
            <a:ext uri="{FF2B5EF4-FFF2-40B4-BE49-F238E27FC236}">
              <a16:creationId xmlns:a16="http://schemas.microsoft.com/office/drawing/2014/main" id="{898A4D0C-F2D5-4D9F-9182-FC4CD75FB24D}"/>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502" name="TextBox 1">
          <a:extLst>
            <a:ext uri="{FF2B5EF4-FFF2-40B4-BE49-F238E27FC236}">
              <a16:creationId xmlns:a16="http://schemas.microsoft.com/office/drawing/2014/main" id="{8123F96B-1633-4090-A36A-B7F3F919262E}"/>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503" name="TextBox 1">
          <a:extLst>
            <a:ext uri="{FF2B5EF4-FFF2-40B4-BE49-F238E27FC236}">
              <a16:creationId xmlns:a16="http://schemas.microsoft.com/office/drawing/2014/main" id="{0410CDCE-DF54-455E-82CE-8DDC92FD4A9E}"/>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504" name="TextBox 1">
          <a:extLst>
            <a:ext uri="{FF2B5EF4-FFF2-40B4-BE49-F238E27FC236}">
              <a16:creationId xmlns:a16="http://schemas.microsoft.com/office/drawing/2014/main" id="{78123201-7799-49E6-A33F-1AAEDC71223A}"/>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505" name="TextBox 1">
          <a:extLst>
            <a:ext uri="{FF2B5EF4-FFF2-40B4-BE49-F238E27FC236}">
              <a16:creationId xmlns:a16="http://schemas.microsoft.com/office/drawing/2014/main" id="{F34AE6EE-B763-46AF-8B04-F189E7B8FAA9}"/>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506" name="TextBox 1">
          <a:extLst>
            <a:ext uri="{FF2B5EF4-FFF2-40B4-BE49-F238E27FC236}">
              <a16:creationId xmlns:a16="http://schemas.microsoft.com/office/drawing/2014/main" id="{9869DAEF-72B6-4728-AA9D-CBFD2462D8F2}"/>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507" name="TextBox 1">
          <a:extLst>
            <a:ext uri="{FF2B5EF4-FFF2-40B4-BE49-F238E27FC236}">
              <a16:creationId xmlns:a16="http://schemas.microsoft.com/office/drawing/2014/main" id="{67F8F3BA-7512-4FFB-8C70-0C7783BFCEB4}"/>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508" name="TextBox 1">
          <a:extLst>
            <a:ext uri="{FF2B5EF4-FFF2-40B4-BE49-F238E27FC236}">
              <a16:creationId xmlns:a16="http://schemas.microsoft.com/office/drawing/2014/main" id="{38F8C673-F2A9-41D5-8F39-D1132BFE4322}"/>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509" name="TextBox 1">
          <a:extLst>
            <a:ext uri="{FF2B5EF4-FFF2-40B4-BE49-F238E27FC236}">
              <a16:creationId xmlns:a16="http://schemas.microsoft.com/office/drawing/2014/main" id="{4B441E60-4DE7-485A-ADD0-11BA2EA537C3}"/>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510" name="TextBox 1">
          <a:extLst>
            <a:ext uri="{FF2B5EF4-FFF2-40B4-BE49-F238E27FC236}">
              <a16:creationId xmlns:a16="http://schemas.microsoft.com/office/drawing/2014/main" id="{4DEEFADF-8E8E-4460-95CC-2C18B1C57CD7}"/>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511" name="TextBox 1">
          <a:extLst>
            <a:ext uri="{FF2B5EF4-FFF2-40B4-BE49-F238E27FC236}">
              <a16:creationId xmlns:a16="http://schemas.microsoft.com/office/drawing/2014/main" id="{A2A2519E-101B-4F02-A843-517498E2CE96}"/>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512" name="TextBox 1">
          <a:extLst>
            <a:ext uri="{FF2B5EF4-FFF2-40B4-BE49-F238E27FC236}">
              <a16:creationId xmlns:a16="http://schemas.microsoft.com/office/drawing/2014/main" id="{1D248AC5-9330-4944-A010-894F5C838EAF}"/>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513" name="TextBox 1">
          <a:extLst>
            <a:ext uri="{FF2B5EF4-FFF2-40B4-BE49-F238E27FC236}">
              <a16:creationId xmlns:a16="http://schemas.microsoft.com/office/drawing/2014/main" id="{27A1E880-3C12-4004-B36F-394656974F46}"/>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514" name="TextBox 1">
          <a:extLst>
            <a:ext uri="{FF2B5EF4-FFF2-40B4-BE49-F238E27FC236}">
              <a16:creationId xmlns:a16="http://schemas.microsoft.com/office/drawing/2014/main" id="{25DD1C4D-992A-428D-A578-2D807D1363A6}"/>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515" name="TextBox 1">
          <a:extLst>
            <a:ext uri="{FF2B5EF4-FFF2-40B4-BE49-F238E27FC236}">
              <a16:creationId xmlns:a16="http://schemas.microsoft.com/office/drawing/2014/main" id="{317EF2DD-22AD-4683-8790-7C7CE37600DB}"/>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516" name="TextBox 1">
          <a:extLst>
            <a:ext uri="{FF2B5EF4-FFF2-40B4-BE49-F238E27FC236}">
              <a16:creationId xmlns:a16="http://schemas.microsoft.com/office/drawing/2014/main" id="{9C0CD521-FC5F-4186-B8D4-3E3DC59A4C73}"/>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517" name="TextBox 1">
          <a:extLst>
            <a:ext uri="{FF2B5EF4-FFF2-40B4-BE49-F238E27FC236}">
              <a16:creationId xmlns:a16="http://schemas.microsoft.com/office/drawing/2014/main" id="{8139C6EE-B234-42A4-A253-7E6905A3265F}"/>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518" name="TextBox 1">
          <a:extLst>
            <a:ext uri="{FF2B5EF4-FFF2-40B4-BE49-F238E27FC236}">
              <a16:creationId xmlns:a16="http://schemas.microsoft.com/office/drawing/2014/main" id="{0D4EFEAB-37A2-4CDE-9309-0C4DA46249BB}"/>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519" name="TextBox 1">
          <a:extLst>
            <a:ext uri="{FF2B5EF4-FFF2-40B4-BE49-F238E27FC236}">
              <a16:creationId xmlns:a16="http://schemas.microsoft.com/office/drawing/2014/main" id="{C5097716-F3B3-49CE-9164-411A255BB233}"/>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520" name="TextBox 1">
          <a:extLst>
            <a:ext uri="{FF2B5EF4-FFF2-40B4-BE49-F238E27FC236}">
              <a16:creationId xmlns:a16="http://schemas.microsoft.com/office/drawing/2014/main" id="{4B709A52-BDA9-43C8-B2F7-70253782E263}"/>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521" name="TextBox 1">
          <a:extLst>
            <a:ext uri="{FF2B5EF4-FFF2-40B4-BE49-F238E27FC236}">
              <a16:creationId xmlns:a16="http://schemas.microsoft.com/office/drawing/2014/main" id="{F333CB6E-410C-4097-B8EB-B34A3DB8B9BE}"/>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22" name="TextBox 1">
          <a:extLst>
            <a:ext uri="{FF2B5EF4-FFF2-40B4-BE49-F238E27FC236}">
              <a16:creationId xmlns:a16="http://schemas.microsoft.com/office/drawing/2014/main" id="{BDA15D01-853D-404D-9E3F-2845A86E7950}"/>
            </a:ext>
          </a:extLst>
        </xdr:cNvPr>
        <xdr:cNvSpPr txBox="1"/>
      </xdr:nvSpPr>
      <xdr:spPr>
        <a:xfrm>
          <a:off x="32804100" y="11778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23" name="TextBox 1">
          <a:extLst>
            <a:ext uri="{FF2B5EF4-FFF2-40B4-BE49-F238E27FC236}">
              <a16:creationId xmlns:a16="http://schemas.microsoft.com/office/drawing/2014/main" id="{D4F2A146-1115-42F5-920E-3CD0041C59BF}"/>
            </a:ext>
          </a:extLst>
        </xdr:cNvPr>
        <xdr:cNvSpPr txBox="1"/>
      </xdr:nvSpPr>
      <xdr:spPr>
        <a:xfrm>
          <a:off x="32804100" y="11778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24" name="TextBox 1">
          <a:extLst>
            <a:ext uri="{FF2B5EF4-FFF2-40B4-BE49-F238E27FC236}">
              <a16:creationId xmlns:a16="http://schemas.microsoft.com/office/drawing/2014/main" id="{22E6E2C3-A57F-4107-A28E-C815CE0CAE19}"/>
            </a:ext>
          </a:extLst>
        </xdr:cNvPr>
        <xdr:cNvSpPr txBox="1"/>
      </xdr:nvSpPr>
      <xdr:spPr>
        <a:xfrm>
          <a:off x="32804100" y="1188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25" name="TextBox 1">
          <a:extLst>
            <a:ext uri="{FF2B5EF4-FFF2-40B4-BE49-F238E27FC236}">
              <a16:creationId xmlns:a16="http://schemas.microsoft.com/office/drawing/2014/main" id="{260997BC-1848-4888-8259-384819E89F02}"/>
            </a:ext>
          </a:extLst>
        </xdr:cNvPr>
        <xdr:cNvSpPr txBox="1"/>
      </xdr:nvSpPr>
      <xdr:spPr>
        <a:xfrm>
          <a:off x="32804100" y="11778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526" name="TextBox 1">
          <a:extLst>
            <a:ext uri="{FF2B5EF4-FFF2-40B4-BE49-F238E27FC236}">
              <a16:creationId xmlns:a16="http://schemas.microsoft.com/office/drawing/2014/main" id="{A7D300E0-E2BE-4A54-B0DA-7ED19DA7E222}"/>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527" name="TextBox 1">
          <a:extLst>
            <a:ext uri="{FF2B5EF4-FFF2-40B4-BE49-F238E27FC236}">
              <a16:creationId xmlns:a16="http://schemas.microsoft.com/office/drawing/2014/main" id="{31C56DA5-F067-49C9-A6D8-1AA39D67F31E}"/>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28" name="TextBox 1">
          <a:extLst>
            <a:ext uri="{FF2B5EF4-FFF2-40B4-BE49-F238E27FC236}">
              <a16:creationId xmlns:a16="http://schemas.microsoft.com/office/drawing/2014/main" id="{A405BB53-56C8-4A4C-9695-353B941B4299}"/>
            </a:ext>
          </a:extLst>
        </xdr:cNvPr>
        <xdr:cNvSpPr txBox="1"/>
      </xdr:nvSpPr>
      <xdr:spPr>
        <a:xfrm>
          <a:off x="3280410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529" name="TextBox 1">
          <a:extLst>
            <a:ext uri="{FF2B5EF4-FFF2-40B4-BE49-F238E27FC236}">
              <a16:creationId xmlns:a16="http://schemas.microsoft.com/office/drawing/2014/main" id="{B10F474A-CDF4-4E6C-ACDB-7081FAB40D51}"/>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30" name="TextBox 1">
          <a:extLst>
            <a:ext uri="{FF2B5EF4-FFF2-40B4-BE49-F238E27FC236}">
              <a16:creationId xmlns:a16="http://schemas.microsoft.com/office/drawing/2014/main" id="{322BF106-F357-4BF5-A3C1-43DBF753B289}"/>
            </a:ext>
          </a:extLst>
        </xdr:cNvPr>
        <xdr:cNvSpPr txBox="1"/>
      </xdr:nvSpPr>
      <xdr:spPr>
        <a:xfrm>
          <a:off x="32804100" y="1183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31" name="TextBox 1">
          <a:extLst>
            <a:ext uri="{FF2B5EF4-FFF2-40B4-BE49-F238E27FC236}">
              <a16:creationId xmlns:a16="http://schemas.microsoft.com/office/drawing/2014/main" id="{C9F0C5A1-29CA-42D9-A52E-2BE3B4008CFF}"/>
            </a:ext>
          </a:extLst>
        </xdr:cNvPr>
        <xdr:cNvSpPr txBox="1"/>
      </xdr:nvSpPr>
      <xdr:spPr>
        <a:xfrm>
          <a:off x="32804100" y="13685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532" name="TextBox 1">
          <a:extLst>
            <a:ext uri="{FF2B5EF4-FFF2-40B4-BE49-F238E27FC236}">
              <a16:creationId xmlns:a16="http://schemas.microsoft.com/office/drawing/2014/main" id="{6C548A56-BC53-4AF3-A976-2B855AB1B468}"/>
            </a:ext>
          </a:extLst>
        </xdr:cNvPr>
        <xdr:cNvSpPr txBox="1"/>
      </xdr:nvSpPr>
      <xdr:spPr>
        <a:xfrm>
          <a:off x="32804100" y="18538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533" name="TextBox 1">
          <a:extLst>
            <a:ext uri="{FF2B5EF4-FFF2-40B4-BE49-F238E27FC236}">
              <a16:creationId xmlns:a16="http://schemas.microsoft.com/office/drawing/2014/main" id="{DBFE0279-54E3-40B2-A4D3-A36DD59F4AF3}"/>
            </a:ext>
          </a:extLst>
        </xdr:cNvPr>
        <xdr:cNvSpPr txBox="1"/>
      </xdr:nvSpPr>
      <xdr:spPr>
        <a:xfrm>
          <a:off x="32804100" y="18538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34" name="TextBox 1">
          <a:extLst>
            <a:ext uri="{FF2B5EF4-FFF2-40B4-BE49-F238E27FC236}">
              <a16:creationId xmlns:a16="http://schemas.microsoft.com/office/drawing/2014/main" id="{E3C7760F-3E1D-4962-A47F-CA5474BBD7EB}"/>
            </a:ext>
          </a:extLst>
        </xdr:cNvPr>
        <xdr:cNvSpPr txBox="1"/>
      </xdr:nvSpPr>
      <xdr:spPr>
        <a:xfrm>
          <a:off x="32804100" y="1183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35" name="TextBox 1">
          <a:extLst>
            <a:ext uri="{FF2B5EF4-FFF2-40B4-BE49-F238E27FC236}">
              <a16:creationId xmlns:a16="http://schemas.microsoft.com/office/drawing/2014/main" id="{47F420AD-1138-491E-A2CC-32B7005D008C}"/>
            </a:ext>
          </a:extLst>
        </xdr:cNvPr>
        <xdr:cNvSpPr txBox="1"/>
      </xdr:nvSpPr>
      <xdr:spPr>
        <a:xfrm>
          <a:off x="3280410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36" name="TextBox 1">
          <a:extLst>
            <a:ext uri="{FF2B5EF4-FFF2-40B4-BE49-F238E27FC236}">
              <a16:creationId xmlns:a16="http://schemas.microsoft.com/office/drawing/2014/main" id="{A8432612-4C1E-4793-914F-383AEEA353CD}"/>
            </a:ext>
          </a:extLst>
        </xdr:cNvPr>
        <xdr:cNvSpPr txBox="1"/>
      </xdr:nvSpPr>
      <xdr:spPr>
        <a:xfrm>
          <a:off x="3280410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37" name="TextBox 1">
          <a:extLst>
            <a:ext uri="{FF2B5EF4-FFF2-40B4-BE49-F238E27FC236}">
              <a16:creationId xmlns:a16="http://schemas.microsoft.com/office/drawing/2014/main" id="{1FB21211-CCC5-47B6-BC95-B95789F95E68}"/>
            </a:ext>
          </a:extLst>
        </xdr:cNvPr>
        <xdr:cNvSpPr txBox="1"/>
      </xdr:nvSpPr>
      <xdr:spPr>
        <a:xfrm>
          <a:off x="32804100" y="6534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38" name="TextBox 1">
          <a:extLst>
            <a:ext uri="{FF2B5EF4-FFF2-40B4-BE49-F238E27FC236}">
              <a16:creationId xmlns:a16="http://schemas.microsoft.com/office/drawing/2014/main" id="{6835FC0A-304D-43EC-A5EF-95024BCBAF46}"/>
            </a:ext>
          </a:extLst>
        </xdr:cNvPr>
        <xdr:cNvSpPr txBox="1"/>
      </xdr:nvSpPr>
      <xdr:spPr>
        <a:xfrm>
          <a:off x="32804100" y="6534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39" name="TextBox 1">
          <a:extLst>
            <a:ext uri="{FF2B5EF4-FFF2-40B4-BE49-F238E27FC236}">
              <a16:creationId xmlns:a16="http://schemas.microsoft.com/office/drawing/2014/main" id="{A9B14725-856B-449D-928A-0975E895880B}"/>
            </a:ext>
          </a:extLst>
        </xdr:cNvPr>
        <xdr:cNvSpPr txBox="1"/>
      </xdr:nvSpPr>
      <xdr:spPr>
        <a:xfrm>
          <a:off x="32804100" y="6534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40" name="TextBox 1">
          <a:extLst>
            <a:ext uri="{FF2B5EF4-FFF2-40B4-BE49-F238E27FC236}">
              <a16:creationId xmlns:a16="http://schemas.microsoft.com/office/drawing/2014/main" id="{4D937197-D75C-40C7-9A25-255A3E375CBD}"/>
            </a:ext>
          </a:extLst>
        </xdr:cNvPr>
        <xdr:cNvSpPr txBox="1"/>
      </xdr:nvSpPr>
      <xdr:spPr>
        <a:xfrm>
          <a:off x="32804100" y="13685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41" name="TextBox 1">
          <a:extLst>
            <a:ext uri="{FF2B5EF4-FFF2-40B4-BE49-F238E27FC236}">
              <a16:creationId xmlns:a16="http://schemas.microsoft.com/office/drawing/2014/main" id="{22A4140F-87CC-487B-9E7F-D6E8A952EAC0}"/>
            </a:ext>
          </a:extLst>
        </xdr:cNvPr>
        <xdr:cNvSpPr txBox="1"/>
      </xdr:nvSpPr>
      <xdr:spPr>
        <a:xfrm>
          <a:off x="32804100" y="13685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42" name="TextBox 1">
          <a:extLst>
            <a:ext uri="{FF2B5EF4-FFF2-40B4-BE49-F238E27FC236}">
              <a16:creationId xmlns:a16="http://schemas.microsoft.com/office/drawing/2014/main" id="{FAC6A100-F128-41AC-AF45-B24DD70E7B62}"/>
            </a:ext>
          </a:extLst>
        </xdr:cNvPr>
        <xdr:cNvSpPr txBox="1"/>
      </xdr:nvSpPr>
      <xdr:spPr>
        <a:xfrm>
          <a:off x="32804100" y="14318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43" name="TextBox 1">
          <a:extLst>
            <a:ext uri="{FF2B5EF4-FFF2-40B4-BE49-F238E27FC236}">
              <a16:creationId xmlns:a16="http://schemas.microsoft.com/office/drawing/2014/main" id="{8419D302-79BE-4DFC-927E-7C8C20C6BE81}"/>
            </a:ext>
          </a:extLst>
        </xdr:cNvPr>
        <xdr:cNvSpPr txBox="1"/>
      </xdr:nvSpPr>
      <xdr:spPr>
        <a:xfrm>
          <a:off x="3280410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44" name="TextBox 1">
          <a:extLst>
            <a:ext uri="{FF2B5EF4-FFF2-40B4-BE49-F238E27FC236}">
              <a16:creationId xmlns:a16="http://schemas.microsoft.com/office/drawing/2014/main" id="{C20358C7-B555-4A2F-A3D2-6DEEADEEB17A}"/>
            </a:ext>
          </a:extLst>
        </xdr:cNvPr>
        <xdr:cNvSpPr txBox="1"/>
      </xdr:nvSpPr>
      <xdr:spPr>
        <a:xfrm>
          <a:off x="3280410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45" name="TextBox 1">
          <a:extLst>
            <a:ext uri="{FF2B5EF4-FFF2-40B4-BE49-F238E27FC236}">
              <a16:creationId xmlns:a16="http://schemas.microsoft.com/office/drawing/2014/main" id="{1F73C289-32EB-4E9D-B6F0-53831B0338A7}"/>
            </a:ext>
          </a:extLst>
        </xdr:cNvPr>
        <xdr:cNvSpPr txBox="1"/>
      </xdr:nvSpPr>
      <xdr:spPr>
        <a:xfrm>
          <a:off x="3280410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46" name="TextBox 1">
          <a:extLst>
            <a:ext uri="{FF2B5EF4-FFF2-40B4-BE49-F238E27FC236}">
              <a16:creationId xmlns:a16="http://schemas.microsoft.com/office/drawing/2014/main" id="{28E70165-8226-4BB1-AAFE-F7487A4B4D9E}"/>
            </a:ext>
          </a:extLst>
        </xdr:cNvPr>
        <xdr:cNvSpPr txBox="1"/>
      </xdr:nvSpPr>
      <xdr:spPr>
        <a:xfrm>
          <a:off x="3280410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47" name="TextBox 1">
          <a:extLst>
            <a:ext uri="{FF2B5EF4-FFF2-40B4-BE49-F238E27FC236}">
              <a16:creationId xmlns:a16="http://schemas.microsoft.com/office/drawing/2014/main" id="{204627E2-F658-4948-9A2B-4EADEAC92AD9}"/>
            </a:ext>
          </a:extLst>
        </xdr:cNvPr>
        <xdr:cNvSpPr txBox="1"/>
      </xdr:nvSpPr>
      <xdr:spPr>
        <a:xfrm>
          <a:off x="32804100" y="14520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48" name="TextBox 1">
          <a:extLst>
            <a:ext uri="{FF2B5EF4-FFF2-40B4-BE49-F238E27FC236}">
              <a16:creationId xmlns:a16="http://schemas.microsoft.com/office/drawing/2014/main" id="{6BEAEE95-F13F-45AB-92FF-D93521A49224}"/>
            </a:ext>
          </a:extLst>
        </xdr:cNvPr>
        <xdr:cNvSpPr txBox="1"/>
      </xdr:nvSpPr>
      <xdr:spPr>
        <a:xfrm>
          <a:off x="32804100" y="15157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49" name="TextBox 1">
          <a:extLst>
            <a:ext uri="{FF2B5EF4-FFF2-40B4-BE49-F238E27FC236}">
              <a16:creationId xmlns:a16="http://schemas.microsoft.com/office/drawing/2014/main" id="{F2971626-8086-4095-8948-56DBA9549C5A}"/>
            </a:ext>
          </a:extLst>
        </xdr:cNvPr>
        <xdr:cNvSpPr txBox="1"/>
      </xdr:nvSpPr>
      <xdr:spPr>
        <a:xfrm>
          <a:off x="32804100" y="1484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50" name="TextBox 1">
          <a:extLst>
            <a:ext uri="{FF2B5EF4-FFF2-40B4-BE49-F238E27FC236}">
              <a16:creationId xmlns:a16="http://schemas.microsoft.com/office/drawing/2014/main" id="{1407A17A-B81F-4E53-9069-3668983B1654}"/>
            </a:ext>
          </a:extLst>
        </xdr:cNvPr>
        <xdr:cNvSpPr txBox="1"/>
      </xdr:nvSpPr>
      <xdr:spPr>
        <a:xfrm>
          <a:off x="32804100" y="15284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51" name="TextBox 1">
          <a:extLst>
            <a:ext uri="{FF2B5EF4-FFF2-40B4-BE49-F238E27FC236}">
              <a16:creationId xmlns:a16="http://schemas.microsoft.com/office/drawing/2014/main" id="{1B46D65D-1EAD-41E5-9DB5-7077C61BD982}"/>
            </a:ext>
          </a:extLst>
        </xdr:cNvPr>
        <xdr:cNvSpPr txBox="1"/>
      </xdr:nvSpPr>
      <xdr:spPr>
        <a:xfrm>
          <a:off x="3280410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52" name="TextBox 1">
          <a:extLst>
            <a:ext uri="{FF2B5EF4-FFF2-40B4-BE49-F238E27FC236}">
              <a16:creationId xmlns:a16="http://schemas.microsoft.com/office/drawing/2014/main" id="{F8692999-B25E-401D-A2E0-31736C2F4E82}"/>
            </a:ext>
          </a:extLst>
        </xdr:cNvPr>
        <xdr:cNvSpPr txBox="1"/>
      </xdr:nvSpPr>
      <xdr:spPr>
        <a:xfrm>
          <a:off x="3280410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53" name="TextBox 1">
          <a:extLst>
            <a:ext uri="{FF2B5EF4-FFF2-40B4-BE49-F238E27FC236}">
              <a16:creationId xmlns:a16="http://schemas.microsoft.com/office/drawing/2014/main" id="{2BA52DBD-9198-4ACE-BC0D-C9BA11C65D43}"/>
            </a:ext>
          </a:extLst>
        </xdr:cNvPr>
        <xdr:cNvSpPr txBox="1"/>
      </xdr:nvSpPr>
      <xdr:spPr>
        <a:xfrm>
          <a:off x="32804100" y="15284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54" name="TextBox 1">
          <a:extLst>
            <a:ext uri="{FF2B5EF4-FFF2-40B4-BE49-F238E27FC236}">
              <a16:creationId xmlns:a16="http://schemas.microsoft.com/office/drawing/2014/main" id="{1C7F33BD-DF0D-476F-B4AF-9E5FA6E80E76}"/>
            </a:ext>
          </a:extLst>
        </xdr:cNvPr>
        <xdr:cNvSpPr txBox="1"/>
      </xdr:nvSpPr>
      <xdr:spPr>
        <a:xfrm>
          <a:off x="3280410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55" name="TextBox 1">
          <a:extLst>
            <a:ext uri="{FF2B5EF4-FFF2-40B4-BE49-F238E27FC236}">
              <a16:creationId xmlns:a16="http://schemas.microsoft.com/office/drawing/2014/main" id="{7C261C96-1475-4E87-9FAB-4DAA175256CA}"/>
            </a:ext>
          </a:extLst>
        </xdr:cNvPr>
        <xdr:cNvSpPr txBox="1"/>
      </xdr:nvSpPr>
      <xdr:spPr>
        <a:xfrm>
          <a:off x="3280410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56" name="TextBox 1">
          <a:extLst>
            <a:ext uri="{FF2B5EF4-FFF2-40B4-BE49-F238E27FC236}">
              <a16:creationId xmlns:a16="http://schemas.microsoft.com/office/drawing/2014/main" id="{7483E28F-3567-4305-9FF2-064257D85FA3}"/>
            </a:ext>
          </a:extLst>
        </xdr:cNvPr>
        <xdr:cNvSpPr txBox="1"/>
      </xdr:nvSpPr>
      <xdr:spPr>
        <a:xfrm>
          <a:off x="32804100" y="17102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57" name="TextBox 1">
          <a:extLst>
            <a:ext uri="{FF2B5EF4-FFF2-40B4-BE49-F238E27FC236}">
              <a16:creationId xmlns:a16="http://schemas.microsoft.com/office/drawing/2014/main" id="{38045E30-9CD1-4ACB-A09E-839DABAE314F}"/>
            </a:ext>
          </a:extLst>
        </xdr:cNvPr>
        <xdr:cNvSpPr txBox="1"/>
      </xdr:nvSpPr>
      <xdr:spPr>
        <a:xfrm>
          <a:off x="3280410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58" name="TextBox 1">
          <a:extLst>
            <a:ext uri="{FF2B5EF4-FFF2-40B4-BE49-F238E27FC236}">
              <a16:creationId xmlns:a16="http://schemas.microsoft.com/office/drawing/2014/main" id="{CD326CB6-80CF-431D-850C-B055B41CDF33}"/>
            </a:ext>
          </a:extLst>
        </xdr:cNvPr>
        <xdr:cNvSpPr txBox="1"/>
      </xdr:nvSpPr>
      <xdr:spPr>
        <a:xfrm>
          <a:off x="3280410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59" name="TextBox 1">
          <a:extLst>
            <a:ext uri="{FF2B5EF4-FFF2-40B4-BE49-F238E27FC236}">
              <a16:creationId xmlns:a16="http://schemas.microsoft.com/office/drawing/2014/main" id="{49FB1D42-C984-4C85-8036-319E1E4D444D}"/>
            </a:ext>
          </a:extLst>
        </xdr:cNvPr>
        <xdr:cNvSpPr txBox="1"/>
      </xdr:nvSpPr>
      <xdr:spPr>
        <a:xfrm>
          <a:off x="3280410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60" name="TextBox 1">
          <a:extLst>
            <a:ext uri="{FF2B5EF4-FFF2-40B4-BE49-F238E27FC236}">
              <a16:creationId xmlns:a16="http://schemas.microsoft.com/office/drawing/2014/main" id="{C758D3C9-E4CA-4CD6-93EA-86DDDE250303}"/>
            </a:ext>
          </a:extLst>
        </xdr:cNvPr>
        <xdr:cNvSpPr txBox="1"/>
      </xdr:nvSpPr>
      <xdr:spPr>
        <a:xfrm>
          <a:off x="3280410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61" name="TextBox 1">
          <a:extLst>
            <a:ext uri="{FF2B5EF4-FFF2-40B4-BE49-F238E27FC236}">
              <a16:creationId xmlns:a16="http://schemas.microsoft.com/office/drawing/2014/main" id="{450E4EB1-FEC5-4B88-A6B8-666A996C2C08}"/>
            </a:ext>
          </a:extLst>
        </xdr:cNvPr>
        <xdr:cNvSpPr txBox="1"/>
      </xdr:nvSpPr>
      <xdr:spPr>
        <a:xfrm>
          <a:off x="3280410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62" name="TextBox 1">
          <a:extLst>
            <a:ext uri="{FF2B5EF4-FFF2-40B4-BE49-F238E27FC236}">
              <a16:creationId xmlns:a16="http://schemas.microsoft.com/office/drawing/2014/main" id="{8E13323A-F289-417C-AAE6-4037247B4257}"/>
            </a:ext>
          </a:extLst>
        </xdr:cNvPr>
        <xdr:cNvSpPr txBox="1"/>
      </xdr:nvSpPr>
      <xdr:spPr>
        <a:xfrm>
          <a:off x="3280410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63" name="TextBox 1">
          <a:extLst>
            <a:ext uri="{FF2B5EF4-FFF2-40B4-BE49-F238E27FC236}">
              <a16:creationId xmlns:a16="http://schemas.microsoft.com/office/drawing/2014/main" id="{64C81AB1-C0C9-4F8A-86A7-3E7788CA5CDD}"/>
            </a:ext>
          </a:extLst>
        </xdr:cNvPr>
        <xdr:cNvSpPr txBox="1"/>
      </xdr:nvSpPr>
      <xdr:spPr>
        <a:xfrm>
          <a:off x="32804100" y="6534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64" name="TextBox 1">
          <a:extLst>
            <a:ext uri="{FF2B5EF4-FFF2-40B4-BE49-F238E27FC236}">
              <a16:creationId xmlns:a16="http://schemas.microsoft.com/office/drawing/2014/main" id="{1B90E8FE-0724-4DB7-B70B-90AC4D876A7B}"/>
            </a:ext>
          </a:extLst>
        </xdr:cNvPr>
        <xdr:cNvSpPr txBox="1"/>
      </xdr:nvSpPr>
      <xdr:spPr>
        <a:xfrm>
          <a:off x="32804100" y="17102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65" name="TextBox 1">
          <a:extLst>
            <a:ext uri="{FF2B5EF4-FFF2-40B4-BE49-F238E27FC236}">
              <a16:creationId xmlns:a16="http://schemas.microsoft.com/office/drawing/2014/main" id="{64A5D0A6-4DAC-419D-B57A-C03856BF54FF}"/>
            </a:ext>
          </a:extLst>
        </xdr:cNvPr>
        <xdr:cNvSpPr txBox="1"/>
      </xdr:nvSpPr>
      <xdr:spPr>
        <a:xfrm>
          <a:off x="32804100" y="17102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566" name="TextBox 1">
          <a:extLst>
            <a:ext uri="{FF2B5EF4-FFF2-40B4-BE49-F238E27FC236}">
              <a16:creationId xmlns:a16="http://schemas.microsoft.com/office/drawing/2014/main" id="{AF163803-EC2D-4544-B4FE-9D95D29D685A}"/>
            </a:ext>
          </a:extLst>
        </xdr:cNvPr>
        <xdr:cNvSpPr txBox="1"/>
      </xdr:nvSpPr>
      <xdr:spPr>
        <a:xfrm>
          <a:off x="3280410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567" name="TextBox 1">
          <a:extLst>
            <a:ext uri="{FF2B5EF4-FFF2-40B4-BE49-F238E27FC236}">
              <a16:creationId xmlns:a16="http://schemas.microsoft.com/office/drawing/2014/main" id="{125738CC-B6AC-463D-95CD-EC664325E761}"/>
            </a:ext>
          </a:extLst>
        </xdr:cNvPr>
        <xdr:cNvSpPr txBox="1"/>
      </xdr:nvSpPr>
      <xdr:spPr>
        <a:xfrm>
          <a:off x="3280410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568" name="TextBox 1">
          <a:extLst>
            <a:ext uri="{FF2B5EF4-FFF2-40B4-BE49-F238E27FC236}">
              <a16:creationId xmlns:a16="http://schemas.microsoft.com/office/drawing/2014/main" id="{7EB1DFD3-6234-4C15-A98B-B9F79FB30734}"/>
            </a:ext>
          </a:extLst>
        </xdr:cNvPr>
        <xdr:cNvSpPr txBox="1"/>
      </xdr:nvSpPr>
      <xdr:spPr>
        <a:xfrm>
          <a:off x="3280410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569" name="TextBox 1">
          <a:extLst>
            <a:ext uri="{FF2B5EF4-FFF2-40B4-BE49-F238E27FC236}">
              <a16:creationId xmlns:a16="http://schemas.microsoft.com/office/drawing/2014/main" id="{671256FA-1005-4B74-9C7E-51CB0D4E393D}"/>
            </a:ext>
          </a:extLst>
        </xdr:cNvPr>
        <xdr:cNvSpPr txBox="1"/>
      </xdr:nvSpPr>
      <xdr:spPr>
        <a:xfrm>
          <a:off x="3280410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570" name="TextBox 1">
          <a:extLst>
            <a:ext uri="{FF2B5EF4-FFF2-40B4-BE49-F238E27FC236}">
              <a16:creationId xmlns:a16="http://schemas.microsoft.com/office/drawing/2014/main" id="{7AEA548B-A3DD-468E-BDB5-1C9185005457}"/>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71" name="TextBox 1">
          <a:extLst>
            <a:ext uri="{FF2B5EF4-FFF2-40B4-BE49-F238E27FC236}">
              <a16:creationId xmlns:a16="http://schemas.microsoft.com/office/drawing/2014/main" id="{4014787E-5F3F-4375-9336-C9ECE1163E35}"/>
            </a:ext>
          </a:extLst>
        </xdr:cNvPr>
        <xdr:cNvSpPr txBox="1"/>
      </xdr:nvSpPr>
      <xdr:spPr>
        <a:xfrm>
          <a:off x="3280410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72" name="TextBox 1">
          <a:extLst>
            <a:ext uri="{FF2B5EF4-FFF2-40B4-BE49-F238E27FC236}">
              <a16:creationId xmlns:a16="http://schemas.microsoft.com/office/drawing/2014/main" id="{C34F5743-F368-427E-BD98-7B9C0B81A1DB}"/>
            </a:ext>
          </a:extLst>
        </xdr:cNvPr>
        <xdr:cNvSpPr txBox="1"/>
      </xdr:nvSpPr>
      <xdr:spPr>
        <a:xfrm>
          <a:off x="32804100" y="17102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73" name="TextBox 1">
          <a:extLst>
            <a:ext uri="{FF2B5EF4-FFF2-40B4-BE49-F238E27FC236}">
              <a16:creationId xmlns:a16="http://schemas.microsoft.com/office/drawing/2014/main" id="{18886213-0043-482A-8A24-6D8DFF7D50E8}"/>
            </a:ext>
          </a:extLst>
        </xdr:cNvPr>
        <xdr:cNvSpPr txBox="1"/>
      </xdr:nvSpPr>
      <xdr:spPr>
        <a:xfrm>
          <a:off x="3280410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74" name="TextBox 1">
          <a:extLst>
            <a:ext uri="{FF2B5EF4-FFF2-40B4-BE49-F238E27FC236}">
              <a16:creationId xmlns:a16="http://schemas.microsoft.com/office/drawing/2014/main" id="{CFCBC590-8878-48B7-A17A-55FDAB746DE0}"/>
            </a:ext>
          </a:extLst>
        </xdr:cNvPr>
        <xdr:cNvSpPr txBox="1"/>
      </xdr:nvSpPr>
      <xdr:spPr>
        <a:xfrm>
          <a:off x="32804100" y="13685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75" name="TextBox 1">
          <a:extLst>
            <a:ext uri="{FF2B5EF4-FFF2-40B4-BE49-F238E27FC236}">
              <a16:creationId xmlns:a16="http://schemas.microsoft.com/office/drawing/2014/main" id="{0B9F2234-60E8-44CA-A6C7-2E19C52E4640}"/>
            </a:ext>
          </a:extLst>
        </xdr:cNvPr>
        <xdr:cNvSpPr txBox="1"/>
      </xdr:nvSpPr>
      <xdr:spPr>
        <a:xfrm>
          <a:off x="3280410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76" name="TextBox 1">
          <a:extLst>
            <a:ext uri="{FF2B5EF4-FFF2-40B4-BE49-F238E27FC236}">
              <a16:creationId xmlns:a16="http://schemas.microsoft.com/office/drawing/2014/main" id="{36815223-7D4F-4844-82E6-A4745BC005F5}"/>
            </a:ext>
          </a:extLst>
        </xdr:cNvPr>
        <xdr:cNvSpPr txBox="1"/>
      </xdr:nvSpPr>
      <xdr:spPr>
        <a:xfrm>
          <a:off x="3280410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12</xdr:row>
      <xdr:rowOff>0</xdr:rowOff>
    </xdr:from>
    <xdr:ext cx="184731" cy="264560"/>
    <xdr:sp macro="" textlink="">
      <xdr:nvSpPr>
        <xdr:cNvPr id="577" name="TextBox 1">
          <a:extLst>
            <a:ext uri="{FF2B5EF4-FFF2-40B4-BE49-F238E27FC236}">
              <a16:creationId xmlns:a16="http://schemas.microsoft.com/office/drawing/2014/main" id="{549738BC-8454-4F86-AA72-B7613FC35B24}"/>
            </a:ext>
          </a:extLst>
        </xdr:cNvPr>
        <xdr:cNvSpPr txBox="1"/>
      </xdr:nvSpPr>
      <xdr:spPr>
        <a:xfrm>
          <a:off x="32804100" y="6151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78" name="TextBox 1">
          <a:extLst>
            <a:ext uri="{FF2B5EF4-FFF2-40B4-BE49-F238E27FC236}">
              <a16:creationId xmlns:a16="http://schemas.microsoft.com/office/drawing/2014/main" id="{5BBC6E6E-D532-4551-B9AD-90DC1DEC71F7}"/>
            </a:ext>
          </a:extLst>
        </xdr:cNvPr>
        <xdr:cNvSpPr txBox="1"/>
      </xdr:nvSpPr>
      <xdr:spPr>
        <a:xfrm>
          <a:off x="32804100" y="10167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79" name="TextBox 1">
          <a:extLst>
            <a:ext uri="{FF2B5EF4-FFF2-40B4-BE49-F238E27FC236}">
              <a16:creationId xmlns:a16="http://schemas.microsoft.com/office/drawing/2014/main" id="{7C6B7451-6151-48E0-BEDB-F2C83268D15F}"/>
            </a:ext>
          </a:extLst>
        </xdr:cNvPr>
        <xdr:cNvSpPr txBox="1"/>
      </xdr:nvSpPr>
      <xdr:spPr>
        <a:xfrm>
          <a:off x="3280410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80" name="TextBox 1">
          <a:extLst>
            <a:ext uri="{FF2B5EF4-FFF2-40B4-BE49-F238E27FC236}">
              <a16:creationId xmlns:a16="http://schemas.microsoft.com/office/drawing/2014/main" id="{62F0C430-EB92-4AAA-BFE3-CE6FA0468996}"/>
            </a:ext>
          </a:extLst>
        </xdr:cNvPr>
        <xdr:cNvSpPr txBox="1"/>
      </xdr:nvSpPr>
      <xdr:spPr>
        <a:xfrm>
          <a:off x="3280410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81" name="TextBox 1">
          <a:extLst>
            <a:ext uri="{FF2B5EF4-FFF2-40B4-BE49-F238E27FC236}">
              <a16:creationId xmlns:a16="http://schemas.microsoft.com/office/drawing/2014/main" id="{84EE91E7-C274-4941-BF34-D2BBAC3FEE0D}"/>
            </a:ext>
          </a:extLst>
        </xdr:cNvPr>
        <xdr:cNvSpPr txBox="1"/>
      </xdr:nvSpPr>
      <xdr:spPr>
        <a:xfrm>
          <a:off x="32804100" y="11597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82" name="TextBox 1">
          <a:extLst>
            <a:ext uri="{FF2B5EF4-FFF2-40B4-BE49-F238E27FC236}">
              <a16:creationId xmlns:a16="http://schemas.microsoft.com/office/drawing/2014/main" id="{5AF5950E-5E16-4788-91C9-4EACE5AD34E4}"/>
            </a:ext>
          </a:extLst>
        </xdr:cNvPr>
        <xdr:cNvSpPr txBox="1"/>
      </xdr:nvSpPr>
      <xdr:spPr>
        <a:xfrm>
          <a:off x="32804100" y="11778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83" name="TextBox 1">
          <a:extLst>
            <a:ext uri="{FF2B5EF4-FFF2-40B4-BE49-F238E27FC236}">
              <a16:creationId xmlns:a16="http://schemas.microsoft.com/office/drawing/2014/main" id="{370C579A-7B75-4B77-847F-24029E2AE3A1}"/>
            </a:ext>
          </a:extLst>
        </xdr:cNvPr>
        <xdr:cNvSpPr txBox="1"/>
      </xdr:nvSpPr>
      <xdr:spPr>
        <a:xfrm>
          <a:off x="32804100" y="11778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584" name="TextBox 1">
          <a:extLst>
            <a:ext uri="{FF2B5EF4-FFF2-40B4-BE49-F238E27FC236}">
              <a16:creationId xmlns:a16="http://schemas.microsoft.com/office/drawing/2014/main" id="{438CB819-7E97-4070-8F4D-839B94A597BB}"/>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585" name="TextBox 1">
          <a:extLst>
            <a:ext uri="{FF2B5EF4-FFF2-40B4-BE49-F238E27FC236}">
              <a16:creationId xmlns:a16="http://schemas.microsoft.com/office/drawing/2014/main" id="{94C3058D-DA04-42AF-8AC3-EE80C1617816}"/>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86" name="TextBox 1">
          <a:extLst>
            <a:ext uri="{FF2B5EF4-FFF2-40B4-BE49-F238E27FC236}">
              <a16:creationId xmlns:a16="http://schemas.microsoft.com/office/drawing/2014/main" id="{724EBBE5-2CDA-42FA-8CAE-9AD52E7DCD1F}"/>
            </a:ext>
          </a:extLst>
        </xdr:cNvPr>
        <xdr:cNvSpPr txBox="1"/>
      </xdr:nvSpPr>
      <xdr:spPr>
        <a:xfrm>
          <a:off x="32804100" y="1183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87" name="TextBox 1">
          <a:extLst>
            <a:ext uri="{FF2B5EF4-FFF2-40B4-BE49-F238E27FC236}">
              <a16:creationId xmlns:a16="http://schemas.microsoft.com/office/drawing/2014/main" id="{7C8890DE-CFF6-4BFE-BE20-C3E930EE3616}"/>
            </a:ext>
          </a:extLst>
        </xdr:cNvPr>
        <xdr:cNvSpPr txBox="1"/>
      </xdr:nvSpPr>
      <xdr:spPr>
        <a:xfrm>
          <a:off x="32804100" y="1183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588" name="TextBox 1">
          <a:extLst>
            <a:ext uri="{FF2B5EF4-FFF2-40B4-BE49-F238E27FC236}">
              <a16:creationId xmlns:a16="http://schemas.microsoft.com/office/drawing/2014/main" id="{E5264B40-7350-4727-A39A-51B95302D188}"/>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589" name="TextBox 1">
          <a:extLst>
            <a:ext uri="{FF2B5EF4-FFF2-40B4-BE49-F238E27FC236}">
              <a16:creationId xmlns:a16="http://schemas.microsoft.com/office/drawing/2014/main" id="{9F9E320D-9F8C-4D85-8A5C-5B88777EC565}"/>
            </a:ext>
          </a:extLst>
        </xdr:cNvPr>
        <xdr:cNvSpPr txBox="1"/>
      </xdr:nvSpPr>
      <xdr:spPr>
        <a:xfrm>
          <a:off x="3280410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90" name="TextBox 1">
          <a:extLst>
            <a:ext uri="{FF2B5EF4-FFF2-40B4-BE49-F238E27FC236}">
              <a16:creationId xmlns:a16="http://schemas.microsoft.com/office/drawing/2014/main" id="{568F7FA3-B70C-4391-90DB-FDCB005607AA}"/>
            </a:ext>
          </a:extLst>
        </xdr:cNvPr>
        <xdr:cNvSpPr txBox="1"/>
      </xdr:nvSpPr>
      <xdr:spPr>
        <a:xfrm>
          <a:off x="32804100" y="11597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91" name="TextBox 1">
          <a:extLst>
            <a:ext uri="{FF2B5EF4-FFF2-40B4-BE49-F238E27FC236}">
              <a16:creationId xmlns:a16="http://schemas.microsoft.com/office/drawing/2014/main" id="{2E8DDA5E-8BAB-4B87-BDFB-5109A5FBF3CC}"/>
            </a:ext>
          </a:extLst>
        </xdr:cNvPr>
        <xdr:cNvSpPr txBox="1"/>
      </xdr:nvSpPr>
      <xdr:spPr>
        <a:xfrm>
          <a:off x="32804100" y="11597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592" name="TextBox 1">
          <a:extLst>
            <a:ext uri="{FF2B5EF4-FFF2-40B4-BE49-F238E27FC236}">
              <a16:creationId xmlns:a16="http://schemas.microsoft.com/office/drawing/2014/main" id="{4512B336-DD42-4708-920B-87A64A1D6CD4}"/>
            </a:ext>
          </a:extLst>
        </xdr:cNvPr>
        <xdr:cNvSpPr txBox="1"/>
      </xdr:nvSpPr>
      <xdr:spPr>
        <a:xfrm>
          <a:off x="32804100" y="11597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593" name="TextBox 1">
          <a:extLst>
            <a:ext uri="{FF2B5EF4-FFF2-40B4-BE49-F238E27FC236}">
              <a16:creationId xmlns:a16="http://schemas.microsoft.com/office/drawing/2014/main" id="{91CB99DF-0EE1-4085-9033-C3716059B0A1}"/>
            </a:ext>
          </a:extLst>
        </xdr:cNvPr>
        <xdr:cNvSpPr txBox="1"/>
      </xdr:nvSpPr>
      <xdr:spPr>
        <a:xfrm>
          <a:off x="32804100" y="18538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594" name="TextBox 1">
          <a:extLst>
            <a:ext uri="{FF2B5EF4-FFF2-40B4-BE49-F238E27FC236}">
              <a16:creationId xmlns:a16="http://schemas.microsoft.com/office/drawing/2014/main" id="{EF91931A-7EB6-4C9C-A647-5F3C6317E400}"/>
            </a:ext>
          </a:extLst>
        </xdr:cNvPr>
        <xdr:cNvSpPr txBox="1"/>
      </xdr:nvSpPr>
      <xdr:spPr>
        <a:xfrm>
          <a:off x="32804100" y="18538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595" name="TextBox 1">
          <a:extLst>
            <a:ext uri="{FF2B5EF4-FFF2-40B4-BE49-F238E27FC236}">
              <a16:creationId xmlns:a16="http://schemas.microsoft.com/office/drawing/2014/main" id="{D660E5CE-DF2A-4EB6-AD77-B11C1B08C22A}"/>
            </a:ext>
          </a:extLst>
        </xdr:cNvPr>
        <xdr:cNvSpPr txBox="1"/>
      </xdr:nvSpPr>
      <xdr:spPr>
        <a:xfrm>
          <a:off x="32804100" y="18538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596" name="TextBox 1">
          <a:extLst>
            <a:ext uri="{FF2B5EF4-FFF2-40B4-BE49-F238E27FC236}">
              <a16:creationId xmlns:a16="http://schemas.microsoft.com/office/drawing/2014/main" id="{0CD55099-F2B0-49E1-A4D2-F7929CC4D29A}"/>
            </a:ext>
          </a:extLst>
        </xdr:cNvPr>
        <xdr:cNvSpPr txBox="1"/>
      </xdr:nvSpPr>
      <xdr:spPr>
        <a:xfrm>
          <a:off x="32804100" y="18538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597" name="TextBox 1">
          <a:extLst>
            <a:ext uri="{FF2B5EF4-FFF2-40B4-BE49-F238E27FC236}">
              <a16:creationId xmlns:a16="http://schemas.microsoft.com/office/drawing/2014/main" id="{7F0BCE2C-9B0F-4884-A0D4-FCF6B05FC989}"/>
            </a:ext>
          </a:extLst>
        </xdr:cNvPr>
        <xdr:cNvSpPr txBox="1"/>
      </xdr:nvSpPr>
      <xdr:spPr>
        <a:xfrm>
          <a:off x="32804100" y="18538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598" name="TextBox 1">
          <a:extLst>
            <a:ext uri="{FF2B5EF4-FFF2-40B4-BE49-F238E27FC236}">
              <a16:creationId xmlns:a16="http://schemas.microsoft.com/office/drawing/2014/main" id="{08233B0B-1031-4897-8415-30FE25DA2E81}"/>
            </a:ext>
          </a:extLst>
        </xdr:cNvPr>
        <xdr:cNvSpPr txBox="1"/>
      </xdr:nvSpPr>
      <xdr:spPr>
        <a:xfrm>
          <a:off x="32804100" y="18538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599" name="TextBox 1">
          <a:extLst>
            <a:ext uri="{FF2B5EF4-FFF2-40B4-BE49-F238E27FC236}">
              <a16:creationId xmlns:a16="http://schemas.microsoft.com/office/drawing/2014/main" id="{5DC8752F-E491-47E8-BF0A-05585E363DAF}"/>
            </a:ext>
          </a:extLst>
        </xdr:cNvPr>
        <xdr:cNvSpPr txBox="1"/>
      </xdr:nvSpPr>
      <xdr:spPr>
        <a:xfrm>
          <a:off x="32804100" y="18538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600" name="TextBox 1">
          <a:extLst>
            <a:ext uri="{FF2B5EF4-FFF2-40B4-BE49-F238E27FC236}">
              <a16:creationId xmlns:a16="http://schemas.microsoft.com/office/drawing/2014/main" id="{592834EA-DE35-453E-8A4E-D054CACD63E2}"/>
            </a:ext>
          </a:extLst>
        </xdr:cNvPr>
        <xdr:cNvSpPr txBox="1"/>
      </xdr:nvSpPr>
      <xdr:spPr>
        <a:xfrm>
          <a:off x="32804100" y="18538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601" name="TextBox 1">
          <a:extLst>
            <a:ext uri="{FF2B5EF4-FFF2-40B4-BE49-F238E27FC236}">
              <a16:creationId xmlns:a16="http://schemas.microsoft.com/office/drawing/2014/main" id="{FD2F3CAE-67C8-45D2-B417-7FD93DAD7765}"/>
            </a:ext>
          </a:extLst>
        </xdr:cNvPr>
        <xdr:cNvSpPr txBox="1"/>
      </xdr:nvSpPr>
      <xdr:spPr>
        <a:xfrm>
          <a:off x="32804100" y="18538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602" name="TextBox 601">
          <a:extLst>
            <a:ext uri="{FF2B5EF4-FFF2-40B4-BE49-F238E27FC236}">
              <a16:creationId xmlns:a16="http://schemas.microsoft.com/office/drawing/2014/main" id="{670F1904-4499-4EDE-ADC8-7D85DB5745E8}"/>
            </a:ext>
          </a:extLst>
        </xdr:cNvPr>
        <xdr:cNvSpPr txBox="1"/>
      </xdr:nvSpPr>
      <xdr:spPr>
        <a:xfrm>
          <a:off x="30232350" y="18652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03" name="TextBox 1">
          <a:extLst>
            <a:ext uri="{FF2B5EF4-FFF2-40B4-BE49-F238E27FC236}">
              <a16:creationId xmlns:a16="http://schemas.microsoft.com/office/drawing/2014/main" id="{CAD8985B-2E19-4434-BE42-DBCBD595BBC5}"/>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604" name="TextBox 1">
          <a:extLst>
            <a:ext uri="{FF2B5EF4-FFF2-40B4-BE49-F238E27FC236}">
              <a16:creationId xmlns:a16="http://schemas.microsoft.com/office/drawing/2014/main" id="{D060D1C2-4BF3-4408-BDCD-C3365053AA48}"/>
            </a:ext>
          </a:extLst>
        </xdr:cNvPr>
        <xdr:cNvSpPr txBox="1"/>
      </xdr:nvSpPr>
      <xdr:spPr>
        <a:xfrm>
          <a:off x="30232350" y="18652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05" name="TextBox 1">
          <a:extLst>
            <a:ext uri="{FF2B5EF4-FFF2-40B4-BE49-F238E27FC236}">
              <a16:creationId xmlns:a16="http://schemas.microsoft.com/office/drawing/2014/main" id="{6D653E76-3B62-4674-A058-1F3E60845E28}"/>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06" name="TextBox 1">
          <a:extLst>
            <a:ext uri="{FF2B5EF4-FFF2-40B4-BE49-F238E27FC236}">
              <a16:creationId xmlns:a16="http://schemas.microsoft.com/office/drawing/2014/main" id="{1E1616DD-13FD-4328-B534-FC7C11911726}"/>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07" name="TextBox 1">
          <a:extLst>
            <a:ext uri="{FF2B5EF4-FFF2-40B4-BE49-F238E27FC236}">
              <a16:creationId xmlns:a16="http://schemas.microsoft.com/office/drawing/2014/main" id="{6732682F-3632-4619-8071-6558C250C3BA}"/>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08" name="TextBox 1">
          <a:extLst>
            <a:ext uri="{FF2B5EF4-FFF2-40B4-BE49-F238E27FC236}">
              <a16:creationId xmlns:a16="http://schemas.microsoft.com/office/drawing/2014/main" id="{9CB08B14-51AD-40B2-B12B-FDE0D1162ED4}"/>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09" name="TextBox 1">
          <a:extLst>
            <a:ext uri="{FF2B5EF4-FFF2-40B4-BE49-F238E27FC236}">
              <a16:creationId xmlns:a16="http://schemas.microsoft.com/office/drawing/2014/main" id="{9F7CB502-D585-454E-AF81-FE9445CD3459}"/>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10" name="TextBox 1">
          <a:extLst>
            <a:ext uri="{FF2B5EF4-FFF2-40B4-BE49-F238E27FC236}">
              <a16:creationId xmlns:a16="http://schemas.microsoft.com/office/drawing/2014/main" id="{16B370F4-4FA6-4B37-99AD-F07BD541A1E7}"/>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11" name="TextBox 1">
          <a:extLst>
            <a:ext uri="{FF2B5EF4-FFF2-40B4-BE49-F238E27FC236}">
              <a16:creationId xmlns:a16="http://schemas.microsoft.com/office/drawing/2014/main" id="{8D40DDBA-D87F-42B3-8127-7587DC00BFD5}"/>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12" name="TextBox 1">
          <a:extLst>
            <a:ext uri="{FF2B5EF4-FFF2-40B4-BE49-F238E27FC236}">
              <a16:creationId xmlns:a16="http://schemas.microsoft.com/office/drawing/2014/main" id="{D48F25F1-41FA-4FBE-AB37-F00F2737BB3A}"/>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13" name="TextBox 1">
          <a:extLst>
            <a:ext uri="{FF2B5EF4-FFF2-40B4-BE49-F238E27FC236}">
              <a16:creationId xmlns:a16="http://schemas.microsoft.com/office/drawing/2014/main" id="{F096684F-588E-4054-9AFB-E9B110E7A412}"/>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14" name="TextBox 1">
          <a:extLst>
            <a:ext uri="{FF2B5EF4-FFF2-40B4-BE49-F238E27FC236}">
              <a16:creationId xmlns:a16="http://schemas.microsoft.com/office/drawing/2014/main" id="{DDB763E0-13A7-47E0-B47B-DEC884974633}"/>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15" name="TextBox 1">
          <a:extLst>
            <a:ext uri="{FF2B5EF4-FFF2-40B4-BE49-F238E27FC236}">
              <a16:creationId xmlns:a16="http://schemas.microsoft.com/office/drawing/2014/main" id="{04B1E916-4A58-4B6B-BF23-27900668A448}"/>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16" name="TextBox 1">
          <a:extLst>
            <a:ext uri="{FF2B5EF4-FFF2-40B4-BE49-F238E27FC236}">
              <a16:creationId xmlns:a16="http://schemas.microsoft.com/office/drawing/2014/main" id="{4636205C-BBFA-4609-A0B0-FEFA3DCBFDF6}"/>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17" name="TextBox 1">
          <a:extLst>
            <a:ext uri="{FF2B5EF4-FFF2-40B4-BE49-F238E27FC236}">
              <a16:creationId xmlns:a16="http://schemas.microsoft.com/office/drawing/2014/main" id="{74D51130-D83C-46B1-9382-63316F95B077}"/>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18" name="TextBox 1">
          <a:extLst>
            <a:ext uri="{FF2B5EF4-FFF2-40B4-BE49-F238E27FC236}">
              <a16:creationId xmlns:a16="http://schemas.microsoft.com/office/drawing/2014/main" id="{3DEC70E1-18CF-4C3E-AA4C-284D07144750}"/>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19" name="TextBox 1">
          <a:extLst>
            <a:ext uri="{FF2B5EF4-FFF2-40B4-BE49-F238E27FC236}">
              <a16:creationId xmlns:a16="http://schemas.microsoft.com/office/drawing/2014/main" id="{AD1241C9-8CBC-46DD-95AD-2C93B1672EE5}"/>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20" name="TextBox 1">
          <a:extLst>
            <a:ext uri="{FF2B5EF4-FFF2-40B4-BE49-F238E27FC236}">
              <a16:creationId xmlns:a16="http://schemas.microsoft.com/office/drawing/2014/main" id="{13F76419-F273-4C20-A4E1-D338CFE83A16}"/>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21" name="TextBox 1">
          <a:extLst>
            <a:ext uri="{FF2B5EF4-FFF2-40B4-BE49-F238E27FC236}">
              <a16:creationId xmlns:a16="http://schemas.microsoft.com/office/drawing/2014/main" id="{3442485D-3818-4C40-9676-FB8D701F27A2}"/>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22" name="TextBox 1">
          <a:extLst>
            <a:ext uri="{FF2B5EF4-FFF2-40B4-BE49-F238E27FC236}">
              <a16:creationId xmlns:a16="http://schemas.microsoft.com/office/drawing/2014/main" id="{A5DFDBBD-1543-4D2F-A924-57AE8A52C4A7}"/>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23" name="TextBox 1">
          <a:extLst>
            <a:ext uri="{FF2B5EF4-FFF2-40B4-BE49-F238E27FC236}">
              <a16:creationId xmlns:a16="http://schemas.microsoft.com/office/drawing/2014/main" id="{4D565BA7-5BF8-4E34-849B-91EC1C6C28BC}"/>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24" name="TextBox 1">
          <a:extLst>
            <a:ext uri="{FF2B5EF4-FFF2-40B4-BE49-F238E27FC236}">
              <a16:creationId xmlns:a16="http://schemas.microsoft.com/office/drawing/2014/main" id="{3EBDF8FB-5BEF-4133-BC70-C7450CBB5831}"/>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25" name="TextBox 1">
          <a:extLst>
            <a:ext uri="{FF2B5EF4-FFF2-40B4-BE49-F238E27FC236}">
              <a16:creationId xmlns:a16="http://schemas.microsoft.com/office/drawing/2014/main" id="{BC0C6E06-C605-4319-A37A-BF8A6363DA50}"/>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26" name="TextBox 1">
          <a:extLst>
            <a:ext uri="{FF2B5EF4-FFF2-40B4-BE49-F238E27FC236}">
              <a16:creationId xmlns:a16="http://schemas.microsoft.com/office/drawing/2014/main" id="{DA00A00C-FEAA-4ACB-B8F0-2B9F46A0E5E3}"/>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27" name="TextBox 1">
          <a:extLst>
            <a:ext uri="{FF2B5EF4-FFF2-40B4-BE49-F238E27FC236}">
              <a16:creationId xmlns:a16="http://schemas.microsoft.com/office/drawing/2014/main" id="{93D580C2-6C3B-4032-B770-4A44F16D1FDD}"/>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28" name="TextBox 1">
          <a:extLst>
            <a:ext uri="{FF2B5EF4-FFF2-40B4-BE49-F238E27FC236}">
              <a16:creationId xmlns:a16="http://schemas.microsoft.com/office/drawing/2014/main" id="{D1119B21-1F40-4CF8-9361-75F39E1759F6}"/>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29" name="TextBox 1">
          <a:extLst>
            <a:ext uri="{FF2B5EF4-FFF2-40B4-BE49-F238E27FC236}">
              <a16:creationId xmlns:a16="http://schemas.microsoft.com/office/drawing/2014/main" id="{AB9EABCD-922B-43C8-8C98-6BFD769C7586}"/>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30" name="TextBox 1">
          <a:extLst>
            <a:ext uri="{FF2B5EF4-FFF2-40B4-BE49-F238E27FC236}">
              <a16:creationId xmlns:a16="http://schemas.microsoft.com/office/drawing/2014/main" id="{5F74F9A8-B077-4BCA-AB97-E0C8F5A0BEAD}"/>
            </a:ext>
          </a:extLst>
        </xdr:cNvPr>
        <xdr:cNvSpPr txBox="1"/>
      </xdr:nvSpPr>
      <xdr:spPr>
        <a:xfrm>
          <a:off x="30232350" y="11778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31" name="TextBox 1">
          <a:extLst>
            <a:ext uri="{FF2B5EF4-FFF2-40B4-BE49-F238E27FC236}">
              <a16:creationId xmlns:a16="http://schemas.microsoft.com/office/drawing/2014/main" id="{D4E5D1DA-0B47-41EF-B7DF-615519E64A0B}"/>
            </a:ext>
          </a:extLst>
        </xdr:cNvPr>
        <xdr:cNvSpPr txBox="1"/>
      </xdr:nvSpPr>
      <xdr:spPr>
        <a:xfrm>
          <a:off x="30232350" y="11778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32" name="TextBox 1">
          <a:extLst>
            <a:ext uri="{FF2B5EF4-FFF2-40B4-BE49-F238E27FC236}">
              <a16:creationId xmlns:a16="http://schemas.microsoft.com/office/drawing/2014/main" id="{72014296-C082-4697-A62C-70664A79D845}"/>
            </a:ext>
          </a:extLst>
        </xdr:cNvPr>
        <xdr:cNvSpPr txBox="1"/>
      </xdr:nvSpPr>
      <xdr:spPr>
        <a:xfrm>
          <a:off x="30232350" y="1188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33" name="TextBox 1">
          <a:extLst>
            <a:ext uri="{FF2B5EF4-FFF2-40B4-BE49-F238E27FC236}">
              <a16:creationId xmlns:a16="http://schemas.microsoft.com/office/drawing/2014/main" id="{7AEF08E9-85DA-4059-BBC2-B77ACAA04B2E}"/>
            </a:ext>
          </a:extLst>
        </xdr:cNvPr>
        <xdr:cNvSpPr txBox="1"/>
      </xdr:nvSpPr>
      <xdr:spPr>
        <a:xfrm>
          <a:off x="30232350" y="11778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34" name="TextBox 1">
          <a:extLst>
            <a:ext uri="{FF2B5EF4-FFF2-40B4-BE49-F238E27FC236}">
              <a16:creationId xmlns:a16="http://schemas.microsoft.com/office/drawing/2014/main" id="{B8FE914A-EF6C-4A30-BE42-774985126FA6}"/>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35" name="TextBox 1">
          <a:extLst>
            <a:ext uri="{FF2B5EF4-FFF2-40B4-BE49-F238E27FC236}">
              <a16:creationId xmlns:a16="http://schemas.microsoft.com/office/drawing/2014/main" id="{D89BCBEE-8553-4F6E-B88D-8DBAE7DA436E}"/>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36" name="TextBox 1">
          <a:extLst>
            <a:ext uri="{FF2B5EF4-FFF2-40B4-BE49-F238E27FC236}">
              <a16:creationId xmlns:a16="http://schemas.microsoft.com/office/drawing/2014/main" id="{39136475-8161-4E4B-BC69-4F3A4772A23D}"/>
            </a:ext>
          </a:extLst>
        </xdr:cNvPr>
        <xdr:cNvSpPr txBox="1"/>
      </xdr:nvSpPr>
      <xdr:spPr>
        <a:xfrm>
          <a:off x="3023235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37" name="TextBox 1">
          <a:extLst>
            <a:ext uri="{FF2B5EF4-FFF2-40B4-BE49-F238E27FC236}">
              <a16:creationId xmlns:a16="http://schemas.microsoft.com/office/drawing/2014/main" id="{D519D5E7-B4D8-4071-A578-5B404B721A09}"/>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38" name="TextBox 1">
          <a:extLst>
            <a:ext uri="{FF2B5EF4-FFF2-40B4-BE49-F238E27FC236}">
              <a16:creationId xmlns:a16="http://schemas.microsoft.com/office/drawing/2014/main" id="{73122FAA-72CF-450C-ACFB-D29F8244DC25}"/>
            </a:ext>
          </a:extLst>
        </xdr:cNvPr>
        <xdr:cNvSpPr txBox="1"/>
      </xdr:nvSpPr>
      <xdr:spPr>
        <a:xfrm>
          <a:off x="30232350" y="1183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39" name="TextBox 1">
          <a:extLst>
            <a:ext uri="{FF2B5EF4-FFF2-40B4-BE49-F238E27FC236}">
              <a16:creationId xmlns:a16="http://schemas.microsoft.com/office/drawing/2014/main" id="{A05D0852-4D5A-4E4C-BF41-3AA053994323}"/>
            </a:ext>
          </a:extLst>
        </xdr:cNvPr>
        <xdr:cNvSpPr txBox="1"/>
      </xdr:nvSpPr>
      <xdr:spPr>
        <a:xfrm>
          <a:off x="30232350" y="13685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640" name="TextBox 1">
          <a:extLst>
            <a:ext uri="{FF2B5EF4-FFF2-40B4-BE49-F238E27FC236}">
              <a16:creationId xmlns:a16="http://schemas.microsoft.com/office/drawing/2014/main" id="{B3C45002-5DBC-4720-81A9-E50FC06F7386}"/>
            </a:ext>
          </a:extLst>
        </xdr:cNvPr>
        <xdr:cNvSpPr txBox="1"/>
      </xdr:nvSpPr>
      <xdr:spPr>
        <a:xfrm>
          <a:off x="30232350" y="18538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641" name="TextBox 1">
          <a:extLst>
            <a:ext uri="{FF2B5EF4-FFF2-40B4-BE49-F238E27FC236}">
              <a16:creationId xmlns:a16="http://schemas.microsoft.com/office/drawing/2014/main" id="{C5969FE6-0736-41DA-9962-74AEA03CF924}"/>
            </a:ext>
          </a:extLst>
        </xdr:cNvPr>
        <xdr:cNvSpPr txBox="1"/>
      </xdr:nvSpPr>
      <xdr:spPr>
        <a:xfrm>
          <a:off x="30232350" y="18538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42" name="TextBox 1">
          <a:extLst>
            <a:ext uri="{FF2B5EF4-FFF2-40B4-BE49-F238E27FC236}">
              <a16:creationId xmlns:a16="http://schemas.microsoft.com/office/drawing/2014/main" id="{47D24890-D710-48D4-8C10-C09726E722F9}"/>
            </a:ext>
          </a:extLst>
        </xdr:cNvPr>
        <xdr:cNvSpPr txBox="1"/>
      </xdr:nvSpPr>
      <xdr:spPr>
        <a:xfrm>
          <a:off x="30232350" y="1183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43" name="TextBox 1">
          <a:extLst>
            <a:ext uri="{FF2B5EF4-FFF2-40B4-BE49-F238E27FC236}">
              <a16:creationId xmlns:a16="http://schemas.microsoft.com/office/drawing/2014/main" id="{11F1B1EC-EE7D-411F-98E4-DA99AA398C5D}"/>
            </a:ext>
          </a:extLst>
        </xdr:cNvPr>
        <xdr:cNvSpPr txBox="1"/>
      </xdr:nvSpPr>
      <xdr:spPr>
        <a:xfrm>
          <a:off x="3023235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44" name="TextBox 1">
          <a:extLst>
            <a:ext uri="{FF2B5EF4-FFF2-40B4-BE49-F238E27FC236}">
              <a16:creationId xmlns:a16="http://schemas.microsoft.com/office/drawing/2014/main" id="{D2923AF3-A948-49D3-B7BB-81826F753597}"/>
            </a:ext>
          </a:extLst>
        </xdr:cNvPr>
        <xdr:cNvSpPr txBox="1"/>
      </xdr:nvSpPr>
      <xdr:spPr>
        <a:xfrm>
          <a:off x="3023235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45" name="TextBox 1">
          <a:extLst>
            <a:ext uri="{FF2B5EF4-FFF2-40B4-BE49-F238E27FC236}">
              <a16:creationId xmlns:a16="http://schemas.microsoft.com/office/drawing/2014/main" id="{C79E3A6B-8F25-4E6E-8180-632687C9924A}"/>
            </a:ext>
          </a:extLst>
        </xdr:cNvPr>
        <xdr:cNvSpPr txBox="1"/>
      </xdr:nvSpPr>
      <xdr:spPr>
        <a:xfrm>
          <a:off x="30232350" y="6534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46" name="TextBox 1">
          <a:extLst>
            <a:ext uri="{FF2B5EF4-FFF2-40B4-BE49-F238E27FC236}">
              <a16:creationId xmlns:a16="http://schemas.microsoft.com/office/drawing/2014/main" id="{ABA67EA2-713C-404F-BAE3-CF48ECCE6EA5}"/>
            </a:ext>
          </a:extLst>
        </xdr:cNvPr>
        <xdr:cNvSpPr txBox="1"/>
      </xdr:nvSpPr>
      <xdr:spPr>
        <a:xfrm>
          <a:off x="30232350" y="6534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47" name="TextBox 1">
          <a:extLst>
            <a:ext uri="{FF2B5EF4-FFF2-40B4-BE49-F238E27FC236}">
              <a16:creationId xmlns:a16="http://schemas.microsoft.com/office/drawing/2014/main" id="{8319B291-15D9-4217-BDAB-AEF9805615D5}"/>
            </a:ext>
          </a:extLst>
        </xdr:cNvPr>
        <xdr:cNvSpPr txBox="1"/>
      </xdr:nvSpPr>
      <xdr:spPr>
        <a:xfrm>
          <a:off x="30232350" y="6534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48" name="TextBox 1">
          <a:extLst>
            <a:ext uri="{FF2B5EF4-FFF2-40B4-BE49-F238E27FC236}">
              <a16:creationId xmlns:a16="http://schemas.microsoft.com/office/drawing/2014/main" id="{11D613B7-EA37-486E-B9B5-E61FC013DCDC}"/>
            </a:ext>
          </a:extLst>
        </xdr:cNvPr>
        <xdr:cNvSpPr txBox="1"/>
      </xdr:nvSpPr>
      <xdr:spPr>
        <a:xfrm>
          <a:off x="30232350" y="13685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49" name="TextBox 1">
          <a:extLst>
            <a:ext uri="{FF2B5EF4-FFF2-40B4-BE49-F238E27FC236}">
              <a16:creationId xmlns:a16="http://schemas.microsoft.com/office/drawing/2014/main" id="{4302103F-C2EE-447B-ADFA-FD654C58545C}"/>
            </a:ext>
          </a:extLst>
        </xdr:cNvPr>
        <xdr:cNvSpPr txBox="1"/>
      </xdr:nvSpPr>
      <xdr:spPr>
        <a:xfrm>
          <a:off x="30232350" y="13685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50" name="TextBox 1">
          <a:extLst>
            <a:ext uri="{FF2B5EF4-FFF2-40B4-BE49-F238E27FC236}">
              <a16:creationId xmlns:a16="http://schemas.microsoft.com/office/drawing/2014/main" id="{66C9C705-F3B1-409F-8FC1-BB55F67C1C37}"/>
            </a:ext>
          </a:extLst>
        </xdr:cNvPr>
        <xdr:cNvSpPr txBox="1"/>
      </xdr:nvSpPr>
      <xdr:spPr>
        <a:xfrm>
          <a:off x="30232350" y="14065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51" name="TextBox 1">
          <a:extLst>
            <a:ext uri="{FF2B5EF4-FFF2-40B4-BE49-F238E27FC236}">
              <a16:creationId xmlns:a16="http://schemas.microsoft.com/office/drawing/2014/main" id="{813C8FFA-1F77-4FFD-942F-B88C4056FB2F}"/>
            </a:ext>
          </a:extLst>
        </xdr:cNvPr>
        <xdr:cNvSpPr txBox="1"/>
      </xdr:nvSpPr>
      <xdr:spPr>
        <a:xfrm>
          <a:off x="30232350" y="14318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52" name="TextBox 1">
          <a:extLst>
            <a:ext uri="{FF2B5EF4-FFF2-40B4-BE49-F238E27FC236}">
              <a16:creationId xmlns:a16="http://schemas.microsoft.com/office/drawing/2014/main" id="{14C3C80D-4811-4C9C-90EE-FB716EAA5AE9}"/>
            </a:ext>
          </a:extLst>
        </xdr:cNvPr>
        <xdr:cNvSpPr txBox="1"/>
      </xdr:nvSpPr>
      <xdr:spPr>
        <a:xfrm>
          <a:off x="302323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53" name="TextBox 1">
          <a:extLst>
            <a:ext uri="{FF2B5EF4-FFF2-40B4-BE49-F238E27FC236}">
              <a16:creationId xmlns:a16="http://schemas.microsoft.com/office/drawing/2014/main" id="{1F0D1ACA-3751-4004-92AD-A5B906AC1CA5}"/>
            </a:ext>
          </a:extLst>
        </xdr:cNvPr>
        <xdr:cNvSpPr txBox="1"/>
      </xdr:nvSpPr>
      <xdr:spPr>
        <a:xfrm>
          <a:off x="302323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54" name="TextBox 1">
          <a:extLst>
            <a:ext uri="{FF2B5EF4-FFF2-40B4-BE49-F238E27FC236}">
              <a16:creationId xmlns:a16="http://schemas.microsoft.com/office/drawing/2014/main" id="{A06259A6-AB0E-4CAA-A31F-ECEAB779C4F3}"/>
            </a:ext>
          </a:extLst>
        </xdr:cNvPr>
        <xdr:cNvSpPr txBox="1"/>
      </xdr:nvSpPr>
      <xdr:spPr>
        <a:xfrm>
          <a:off x="302323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55" name="TextBox 1">
          <a:extLst>
            <a:ext uri="{FF2B5EF4-FFF2-40B4-BE49-F238E27FC236}">
              <a16:creationId xmlns:a16="http://schemas.microsoft.com/office/drawing/2014/main" id="{7328FD73-C46E-4EBA-AD10-EAD775614D42}"/>
            </a:ext>
          </a:extLst>
        </xdr:cNvPr>
        <xdr:cNvSpPr txBox="1"/>
      </xdr:nvSpPr>
      <xdr:spPr>
        <a:xfrm>
          <a:off x="302323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56" name="TextBox 1">
          <a:extLst>
            <a:ext uri="{FF2B5EF4-FFF2-40B4-BE49-F238E27FC236}">
              <a16:creationId xmlns:a16="http://schemas.microsoft.com/office/drawing/2014/main" id="{81538BF5-5744-4979-85F6-540C7BCF42E7}"/>
            </a:ext>
          </a:extLst>
        </xdr:cNvPr>
        <xdr:cNvSpPr txBox="1"/>
      </xdr:nvSpPr>
      <xdr:spPr>
        <a:xfrm>
          <a:off x="30232350" y="1484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57" name="TextBox 1">
          <a:extLst>
            <a:ext uri="{FF2B5EF4-FFF2-40B4-BE49-F238E27FC236}">
              <a16:creationId xmlns:a16="http://schemas.microsoft.com/office/drawing/2014/main" id="{76F301B1-6E35-4DDC-8384-E6F1689915A2}"/>
            </a:ext>
          </a:extLst>
        </xdr:cNvPr>
        <xdr:cNvSpPr txBox="1"/>
      </xdr:nvSpPr>
      <xdr:spPr>
        <a:xfrm>
          <a:off x="30232350" y="1484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58" name="TextBox 1">
          <a:extLst>
            <a:ext uri="{FF2B5EF4-FFF2-40B4-BE49-F238E27FC236}">
              <a16:creationId xmlns:a16="http://schemas.microsoft.com/office/drawing/2014/main" id="{8CB8C86B-D0E7-4172-A256-FECA0B0CA1C1}"/>
            </a:ext>
          </a:extLst>
        </xdr:cNvPr>
        <xdr:cNvSpPr txBox="1"/>
      </xdr:nvSpPr>
      <xdr:spPr>
        <a:xfrm>
          <a:off x="30232350" y="15211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59" name="TextBox 1">
          <a:extLst>
            <a:ext uri="{FF2B5EF4-FFF2-40B4-BE49-F238E27FC236}">
              <a16:creationId xmlns:a16="http://schemas.microsoft.com/office/drawing/2014/main" id="{08A1414F-605D-42D3-9A2C-7B0721F0D855}"/>
            </a:ext>
          </a:extLst>
        </xdr:cNvPr>
        <xdr:cNvSpPr txBox="1"/>
      </xdr:nvSpPr>
      <xdr:spPr>
        <a:xfrm>
          <a:off x="302323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60" name="TextBox 1">
          <a:extLst>
            <a:ext uri="{FF2B5EF4-FFF2-40B4-BE49-F238E27FC236}">
              <a16:creationId xmlns:a16="http://schemas.microsoft.com/office/drawing/2014/main" id="{354C4DC2-E68A-49BC-8E18-9A33D09BB7FC}"/>
            </a:ext>
          </a:extLst>
        </xdr:cNvPr>
        <xdr:cNvSpPr txBox="1"/>
      </xdr:nvSpPr>
      <xdr:spPr>
        <a:xfrm>
          <a:off x="302323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61" name="TextBox 1">
          <a:extLst>
            <a:ext uri="{FF2B5EF4-FFF2-40B4-BE49-F238E27FC236}">
              <a16:creationId xmlns:a16="http://schemas.microsoft.com/office/drawing/2014/main" id="{CE3E9E70-F212-4DCF-B82A-20E5596906CB}"/>
            </a:ext>
          </a:extLst>
        </xdr:cNvPr>
        <xdr:cNvSpPr txBox="1"/>
      </xdr:nvSpPr>
      <xdr:spPr>
        <a:xfrm>
          <a:off x="30232350" y="15211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62" name="TextBox 1">
          <a:extLst>
            <a:ext uri="{FF2B5EF4-FFF2-40B4-BE49-F238E27FC236}">
              <a16:creationId xmlns:a16="http://schemas.microsoft.com/office/drawing/2014/main" id="{69BBC732-C4FC-414C-8300-91181A0BDE98}"/>
            </a:ext>
          </a:extLst>
        </xdr:cNvPr>
        <xdr:cNvSpPr txBox="1"/>
      </xdr:nvSpPr>
      <xdr:spPr>
        <a:xfrm>
          <a:off x="30232350" y="17102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63" name="TextBox 1">
          <a:extLst>
            <a:ext uri="{FF2B5EF4-FFF2-40B4-BE49-F238E27FC236}">
              <a16:creationId xmlns:a16="http://schemas.microsoft.com/office/drawing/2014/main" id="{3060E98A-39F3-4B8B-9434-7A834BB93B02}"/>
            </a:ext>
          </a:extLst>
        </xdr:cNvPr>
        <xdr:cNvSpPr txBox="1"/>
      </xdr:nvSpPr>
      <xdr:spPr>
        <a:xfrm>
          <a:off x="30232350" y="17102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64" name="TextBox 1">
          <a:extLst>
            <a:ext uri="{FF2B5EF4-FFF2-40B4-BE49-F238E27FC236}">
              <a16:creationId xmlns:a16="http://schemas.microsoft.com/office/drawing/2014/main" id="{6F0FAF10-6293-449D-931C-DDD0ACDC7141}"/>
            </a:ext>
          </a:extLst>
        </xdr:cNvPr>
        <xdr:cNvSpPr txBox="1"/>
      </xdr:nvSpPr>
      <xdr:spPr>
        <a:xfrm>
          <a:off x="30232350" y="16450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65" name="TextBox 1">
          <a:extLst>
            <a:ext uri="{FF2B5EF4-FFF2-40B4-BE49-F238E27FC236}">
              <a16:creationId xmlns:a16="http://schemas.microsoft.com/office/drawing/2014/main" id="{558AA908-4675-4A0E-8857-D4F0780B707C}"/>
            </a:ext>
          </a:extLst>
        </xdr:cNvPr>
        <xdr:cNvSpPr txBox="1"/>
      </xdr:nvSpPr>
      <xdr:spPr>
        <a:xfrm>
          <a:off x="302323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66" name="TextBox 1">
          <a:extLst>
            <a:ext uri="{FF2B5EF4-FFF2-40B4-BE49-F238E27FC236}">
              <a16:creationId xmlns:a16="http://schemas.microsoft.com/office/drawing/2014/main" id="{AAA609F0-B05F-46F5-9A40-5E8066938907}"/>
            </a:ext>
          </a:extLst>
        </xdr:cNvPr>
        <xdr:cNvSpPr txBox="1"/>
      </xdr:nvSpPr>
      <xdr:spPr>
        <a:xfrm>
          <a:off x="302323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67" name="TextBox 1">
          <a:extLst>
            <a:ext uri="{FF2B5EF4-FFF2-40B4-BE49-F238E27FC236}">
              <a16:creationId xmlns:a16="http://schemas.microsoft.com/office/drawing/2014/main" id="{F345B64A-B2D6-4665-9BB8-DBEBAB3E6D28}"/>
            </a:ext>
          </a:extLst>
        </xdr:cNvPr>
        <xdr:cNvSpPr txBox="1"/>
      </xdr:nvSpPr>
      <xdr:spPr>
        <a:xfrm>
          <a:off x="302323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68" name="TextBox 1">
          <a:extLst>
            <a:ext uri="{FF2B5EF4-FFF2-40B4-BE49-F238E27FC236}">
              <a16:creationId xmlns:a16="http://schemas.microsoft.com/office/drawing/2014/main" id="{F30CEB97-2682-4E3F-A30D-1C8F8BC4C32B}"/>
            </a:ext>
          </a:extLst>
        </xdr:cNvPr>
        <xdr:cNvSpPr txBox="1"/>
      </xdr:nvSpPr>
      <xdr:spPr>
        <a:xfrm>
          <a:off x="302323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69" name="TextBox 1">
          <a:extLst>
            <a:ext uri="{FF2B5EF4-FFF2-40B4-BE49-F238E27FC236}">
              <a16:creationId xmlns:a16="http://schemas.microsoft.com/office/drawing/2014/main" id="{E5C04B34-B9F4-4D89-AA22-5D77057AE51C}"/>
            </a:ext>
          </a:extLst>
        </xdr:cNvPr>
        <xdr:cNvSpPr txBox="1"/>
      </xdr:nvSpPr>
      <xdr:spPr>
        <a:xfrm>
          <a:off x="302323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70" name="TextBox 1">
          <a:extLst>
            <a:ext uri="{FF2B5EF4-FFF2-40B4-BE49-F238E27FC236}">
              <a16:creationId xmlns:a16="http://schemas.microsoft.com/office/drawing/2014/main" id="{A195947A-296C-4CF4-BE13-D851DB15133A}"/>
            </a:ext>
          </a:extLst>
        </xdr:cNvPr>
        <xdr:cNvSpPr txBox="1"/>
      </xdr:nvSpPr>
      <xdr:spPr>
        <a:xfrm>
          <a:off x="302323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71" name="TextBox 1">
          <a:extLst>
            <a:ext uri="{FF2B5EF4-FFF2-40B4-BE49-F238E27FC236}">
              <a16:creationId xmlns:a16="http://schemas.microsoft.com/office/drawing/2014/main" id="{B13A530A-6EE9-462D-AD52-F2CF710D1EF5}"/>
            </a:ext>
          </a:extLst>
        </xdr:cNvPr>
        <xdr:cNvSpPr txBox="1"/>
      </xdr:nvSpPr>
      <xdr:spPr>
        <a:xfrm>
          <a:off x="30232350" y="6534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72" name="TextBox 1">
          <a:extLst>
            <a:ext uri="{FF2B5EF4-FFF2-40B4-BE49-F238E27FC236}">
              <a16:creationId xmlns:a16="http://schemas.microsoft.com/office/drawing/2014/main" id="{32AA8B68-202B-455A-86BD-3BEE69B34AEA}"/>
            </a:ext>
          </a:extLst>
        </xdr:cNvPr>
        <xdr:cNvSpPr txBox="1"/>
      </xdr:nvSpPr>
      <xdr:spPr>
        <a:xfrm>
          <a:off x="30232350" y="16450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73" name="TextBox 1">
          <a:extLst>
            <a:ext uri="{FF2B5EF4-FFF2-40B4-BE49-F238E27FC236}">
              <a16:creationId xmlns:a16="http://schemas.microsoft.com/office/drawing/2014/main" id="{12B8E9F9-C726-422C-A757-E1C3065DACDC}"/>
            </a:ext>
          </a:extLst>
        </xdr:cNvPr>
        <xdr:cNvSpPr txBox="1"/>
      </xdr:nvSpPr>
      <xdr:spPr>
        <a:xfrm>
          <a:off x="30232350" y="16450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674" name="TextBox 1">
          <a:extLst>
            <a:ext uri="{FF2B5EF4-FFF2-40B4-BE49-F238E27FC236}">
              <a16:creationId xmlns:a16="http://schemas.microsoft.com/office/drawing/2014/main" id="{B04B1D8C-AC34-4EDF-955F-C8BB559F09CF}"/>
            </a:ext>
          </a:extLst>
        </xdr:cNvPr>
        <xdr:cNvSpPr txBox="1"/>
      </xdr:nvSpPr>
      <xdr:spPr>
        <a:xfrm>
          <a:off x="30232350" y="186528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675" name="TextBox 1">
          <a:extLst>
            <a:ext uri="{FF2B5EF4-FFF2-40B4-BE49-F238E27FC236}">
              <a16:creationId xmlns:a16="http://schemas.microsoft.com/office/drawing/2014/main" id="{604BA165-4EF7-4BF7-898B-BCE5871163AA}"/>
            </a:ext>
          </a:extLst>
        </xdr:cNvPr>
        <xdr:cNvSpPr txBox="1"/>
      </xdr:nvSpPr>
      <xdr:spPr>
        <a:xfrm>
          <a:off x="3023235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676" name="TextBox 1">
          <a:extLst>
            <a:ext uri="{FF2B5EF4-FFF2-40B4-BE49-F238E27FC236}">
              <a16:creationId xmlns:a16="http://schemas.microsoft.com/office/drawing/2014/main" id="{E8042F7E-3B14-4F31-B4C0-086CF4A9105B}"/>
            </a:ext>
          </a:extLst>
        </xdr:cNvPr>
        <xdr:cNvSpPr txBox="1"/>
      </xdr:nvSpPr>
      <xdr:spPr>
        <a:xfrm>
          <a:off x="3023235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677" name="TextBox 1">
          <a:extLst>
            <a:ext uri="{FF2B5EF4-FFF2-40B4-BE49-F238E27FC236}">
              <a16:creationId xmlns:a16="http://schemas.microsoft.com/office/drawing/2014/main" id="{E4C9B59D-A763-4CA7-B643-70C03F8863BD}"/>
            </a:ext>
          </a:extLst>
        </xdr:cNvPr>
        <xdr:cNvSpPr txBox="1"/>
      </xdr:nvSpPr>
      <xdr:spPr>
        <a:xfrm>
          <a:off x="3023235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78" name="TextBox 1">
          <a:extLst>
            <a:ext uri="{FF2B5EF4-FFF2-40B4-BE49-F238E27FC236}">
              <a16:creationId xmlns:a16="http://schemas.microsoft.com/office/drawing/2014/main" id="{A498B73D-C1B2-40AD-A643-CEDA57724ED8}"/>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79" name="TextBox 1">
          <a:extLst>
            <a:ext uri="{FF2B5EF4-FFF2-40B4-BE49-F238E27FC236}">
              <a16:creationId xmlns:a16="http://schemas.microsoft.com/office/drawing/2014/main" id="{738DE983-4E98-4D92-A7B6-71836649329E}"/>
            </a:ext>
          </a:extLst>
        </xdr:cNvPr>
        <xdr:cNvSpPr txBox="1"/>
      </xdr:nvSpPr>
      <xdr:spPr>
        <a:xfrm>
          <a:off x="302323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80" name="TextBox 1">
          <a:extLst>
            <a:ext uri="{FF2B5EF4-FFF2-40B4-BE49-F238E27FC236}">
              <a16:creationId xmlns:a16="http://schemas.microsoft.com/office/drawing/2014/main" id="{03D016C2-D52F-4D81-9EFE-402363B8CB20}"/>
            </a:ext>
          </a:extLst>
        </xdr:cNvPr>
        <xdr:cNvSpPr txBox="1"/>
      </xdr:nvSpPr>
      <xdr:spPr>
        <a:xfrm>
          <a:off x="30232350" y="16450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81" name="TextBox 1">
          <a:extLst>
            <a:ext uri="{FF2B5EF4-FFF2-40B4-BE49-F238E27FC236}">
              <a16:creationId xmlns:a16="http://schemas.microsoft.com/office/drawing/2014/main" id="{27F8B3C5-4D51-4084-8230-90D7871CF783}"/>
            </a:ext>
          </a:extLst>
        </xdr:cNvPr>
        <xdr:cNvSpPr txBox="1"/>
      </xdr:nvSpPr>
      <xdr:spPr>
        <a:xfrm>
          <a:off x="3023235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82" name="TextBox 1">
          <a:extLst>
            <a:ext uri="{FF2B5EF4-FFF2-40B4-BE49-F238E27FC236}">
              <a16:creationId xmlns:a16="http://schemas.microsoft.com/office/drawing/2014/main" id="{4F95DEC9-A279-4BF6-90A3-FA4AC658C65E}"/>
            </a:ext>
          </a:extLst>
        </xdr:cNvPr>
        <xdr:cNvSpPr txBox="1"/>
      </xdr:nvSpPr>
      <xdr:spPr>
        <a:xfrm>
          <a:off x="30232350" y="13685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83" name="TextBox 1">
          <a:extLst>
            <a:ext uri="{FF2B5EF4-FFF2-40B4-BE49-F238E27FC236}">
              <a16:creationId xmlns:a16="http://schemas.microsoft.com/office/drawing/2014/main" id="{F8FB846D-5B7D-4B32-A9F4-4DE54474E965}"/>
            </a:ext>
          </a:extLst>
        </xdr:cNvPr>
        <xdr:cNvSpPr txBox="1"/>
      </xdr:nvSpPr>
      <xdr:spPr>
        <a:xfrm>
          <a:off x="302323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84" name="TextBox 1">
          <a:extLst>
            <a:ext uri="{FF2B5EF4-FFF2-40B4-BE49-F238E27FC236}">
              <a16:creationId xmlns:a16="http://schemas.microsoft.com/office/drawing/2014/main" id="{7AFA1BA4-3510-4525-ACBF-9375888DECED}"/>
            </a:ext>
          </a:extLst>
        </xdr:cNvPr>
        <xdr:cNvSpPr txBox="1"/>
      </xdr:nvSpPr>
      <xdr:spPr>
        <a:xfrm>
          <a:off x="302323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12</xdr:row>
      <xdr:rowOff>0</xdr:rowOff>
    </xdr:from>
    <xdr:ext cx="184731" cy="264560"/>
    <xdr:sp macro="" textlink="">
      <xdr:nvSpPr>
        <xdr:cNvPr id="685" name="TextBox 1">
          <a:extLst>
            <a:ext uri="{FF2B5EF4-FFF2-40B4-BE49-F238E27FC236}">
              <a16:creationId xmlns:a16="http://schemas.microsoft.com/office/drawing/2014/main" id="{4C73BFDD-2194-4D78-AFB0-97E36981B4EA}"/>
            </a:ext>
          </a:extLst>
        </xdr:cNvPr>
        <xdr:cNvSpPr txBox="1"/>
      </xdr:nvSpPr>
      <xdr:spPr>
        <a:xfrm>
          <a:off x="30232350" y="6151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86" name="TextBox 1">
          <a:extLst>
            <a:ext uri="{FF2B5EF4-FFF2-40B4-BE49-F238E27FC236}">
              <a16:creationId xmlns:a16="http://schemas.microsoft.com/office/drawing/2014/main" id="{9D4D703B-8917-42EE-95ED-D78C62C9E880}"/>
            </a:ext>
          </a:extLst>
        </xdr:cNvPr>
        <xdr:cNvSpPr txBox="1"/>
      </xdr:nvSpPr>
      <xdr:spPr>
        <a:xfrm>
          <a:off x="30232350" y="10167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87" name="TextBox 1">
          <a:extLst>
            <a:ext uri="{FF2B5EF4-FFF2-40B4-BE49-F238E27FC236}">
              <a16:creationId xmlns:a16="http://schemas.microsoft.com/office/drawing/2014/main" id="{8976EFA2-D0D5-4B58-B258-C0811CA0AD46}"/>
            </a:ext>
          </a:extLst>
        </xdr:cNvPr>
        <xdr:cNvSpPr txBox="1"/>
      </xdr:nvSpPr>
      <xdr:spPr>
        <a:xfrm>
          <a:off x="302323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88" name="TextBox 1">
          <a:extLst>
            <a:ext uri="{FF2B5EF4-FFF2-40B4-BE49-F238E27FC236}">
              <a16:creationId xmlns:a16="http://schemas.microsoft.com/office/drawing/2014/main" id="{963BDD33-0F3C-450B-A038-7C1BDAEA9848}"/>
            </a:ext>
          </a:extLst>
        </xdr:cNvPr>
        <xdr:cNvSpPr txBox="1"/>
      </xdr:nvSpPr>
      <xdr:spPr>
        <a:xfrm>
          <a:off x="302323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89" name="TextBox 1">
          <a:extLst>
            <a:ext uri="{FF2B5EF4-FFF2-40B4-BE49-F238E27FC236}">
              <a16:creationId xmlns:a16="http://schemas.microsoft.com/office/drawing/2014/main" id="{BDCE842D-AE58-4813-AAAC-55FA5EA3EEAB}"/>
            </a:ext>
          </a:extLst>
        </xdr:cNvPr>
        <xdr:cNvSpPr txBox="1"/>
      </xdr:nvSpPr>
      <xdr:spPr>
        <a:xfrm>
          <a:off x="30232350" y="11597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90" name="TextBox 1">
          <a:extLst>
            <a:ext uri="{FF2B5EF4-FFF2-40B4-BE49-F238E27FC236}">
              <a16:creationId xmlns:a16="http://schemas.microsoft.com/office/drawing/2014/main" id="{46537A65-18AD-46C4-9AFF-43AE21BE7B2A}"/>
            </a:ext>
          </a:extLst>
        </xdr:cNvPr>
        <xdr:cNvSpPr txBox="1"/>
      </xdr:nvSpPr>
      <xdr:spPr>
        <a:xfrm>
          <a:off x="30232350" y="11778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91" name="TextBox 1">
          <a:extLst>
            <a:ext uri="{FF2B5EF4-FFF2-40B4-BE49-F238E27FC236}">
              <a16:creationId xmlns:a16="http://schemas.microsoft.com/office/drawing/2014/main" id="{AABEF7D8-3271-407D-97FE-0976690E8E8F}"/>
            </a:ext>
          </a:extLst>
        </xdr:cNvPr>
        <xdr:cNvSpPr txBox="1"/>
      </xdr:nvSpPr>
      <xdr:spPr>
        <a:xfrm>
          <a:off x="30232350" y="11778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92" name="TextBox 1">
          <a:extLst>
            <a:ext uri="{FF2B5EF4-FFF2-40B4-BE49-F238E27FC236}">
              <a16:creationId xmlns:a16="http://schemas.microsoft.com/office/drawing/2014/main" id="{FF4193A1-6283-4FC0-9584-70BDCA27CBAD}"/>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93" name="TextBox 1">
          <a:extLst>
            <a:ext uri="{FF2B5EF4-FFF2-40B4-BE49-F238E27FC236}">
              <a16:creationId xmlns:a16="http://schemas.microsoft.com/office/drawing/2014/main" id="{624DB590-DF02-4D86-ADA4-AD54F47C468F}"/>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94" name="TextBox 1">
          <a:extLst>
            <a:ext uri="{FF2B5EF4-FFF2-40B4-BE49-F238E27FC236}">
              <a16:creationId xmlns:a16="http://schemas.microsoft.com/office/drawing/2014/main" id="{0D717349-104A-470E-953A-1B2CC15C730A}"/>
            </a:ext>
          </a:extLst>
        </xdr:cNvPr>
        <xdr:cNvSpPr txBox="1"/>
      </xdr:nvSpPr>
      <xdr:spPr>
        <a:xfrm>
          <a:off x="30232350" y="1183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695" name="TextBox 1">
          <a:extLst>
            <a:ext uri="{FF2B5EF4-FFF2-40B4-BE49-F238E27FC236}">
              <a16:creationId xmlns:a16="http://schemas.microsoft.com/office/drawing/2014/main" id="{B6292148-084E-4F9B-974A-16B30DDC47D1}"/>
            </a:ext>
          </a:extLst>
        </xdr:cNvPr>
        <xdr:cNvSpPr txBox="1"/>
      </xdr:nvSpPr>
      <xdr:spPr>
        <a:xfrm>
          <a:off x="30232350" y="1183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96" name="TextBox 1">
          <a:extLst>
            <a:ext uri="{FF2B5EF4-FFF2-40B4-BE49-F238E27FC236}">
              <a16:creationId xmlns:a16="http://schemas.microsoft.com/office/drawing/2014/main" id="{EB27CFF4-BCF4-4154-881C-B081FD085D67}"/>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97" name="TextBox 1">
          <a:extLst>
            <a:ext uri="{FF2B5EF4-FFF2-40B4-BE49-F238E27FC236}">
              <a16:creationId xmlns:a16="http://schemas.microsoft.com/office/drawing/2014/main" id="{850D4098-236C-493D-AB7F-D75EAC243C2C}"/>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698" name="TextBox 697">
          <a:extLst>
            <a:ext uri="{FF2B5EF4-FFF2-40B4-BE49-F238E27FC236}">
              <a16:creationId xmlns:a16="http://schemas.microsoft.com/office/drawing/2014/main" id="{8DFF2D0F-3AF6-427D-96AA-B5909E88018F}"/>
            </a:ext>
          </a:extLst>
        </xdr:cNvPr>
        <xdr:cNvSpPr txBox="1"/>
      </xdr:nvSpPr>
      <xdr:spPr>
        <a:xfrm>
          <a:off x="302323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699" name="TextBox 1">
          <a:extLst>
            <a:ext uri="{FF2B5EF4-FFF2-40B4-BE49-F238E27FC236}">
              <a16:creationId xmlns:a16="http://schemas.microsoft.com/office/drawing/2014/main" id="{61E0EF87-EAC9-496A-A8A1-54CE82EFF00B}"/>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700" name="TextBox 1">
          <a:extLst>
            <a:ext uri="{FF2B5EF4-FFF2-40B4-BE49-F238E27FC236}">
              <a16:creationId xmlns:a16="http://schemas.microsoft.com/office/drawing/2014/main" id="{5A2B895F-E2F8-45AF-BA1E-FFA9D8BE8C1B}"/>
            </a:ext>
          </a:extLst>
        </xdr:cNvPr>
        <xdr:cNvSpPr txBox="1"/>
      </xdr:nvSpPr>
      <xdr:spPr>
        <a:xfrm>
          <a:off x="302323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01" name="TextBox 1">
          <a:extLst>
            <a:ext uri="{FF2B5EF4-FFF2-40B4-BE49-F238E27FC236}">
              <a16:creationId xmlns:a16="http://schemas.microsoft.com/office/drawing/2014/main" id="{5310B29E-AB35-469F-84AB-E6460B7680C1}"/>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02" name="TextBox 1">
          <a:extLst>
            <a:ext uri="{FF2B5EF4-FFF2-40B4-BE49-F238E27FC236}">
              <a16:creationId xmlns:a16="http://schemas.microsoft.com/office/drawing/2014/main" id="{ABD00486-5F78-473C-BA45-91FB2E3904A1}"/>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03" name="TextBox 1">
          <a:extLst>
            <a:ext uri="{FF2B5EF4-FFF2-40B4-BE49-F238E27FC236}">
              <a16:creationId xmlns:a16="http://schemas.microsoft.com/office/drawing/2014/main" id="{67E8A37D-92E5-4F7F-82B3-393460A95567}"/>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04" name="TextBox 1">
          <a:extLst>
            <a:ext uri="{FF2B5EF4-FFF2-40B4-BE49-F238E27FC236}">
              <a16:creationId xmlns:a16="http://schemas.microsoft.com/office/drawing/2014/main" id="{13FC247F-D242-4EF4-B34B-C748D979E49D}"/>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05" name="TextBox 1">
          <a:extLst>
            <a:ext uri="{FF2B5EF4-FFF2-40B4-BE49-F238E27FC236}">
              <a16:creationId xmlns:a16="http://schemas.microsoft.com/office/drawing/2014/main" id="{D254DC12-AB93-44CB-923D-E2D2EE76501B}"/>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06" name="TextBox 1">
          <a:extLst>
            <a:ext uri="{FF2B5EF4-FFF2-40B4-BE49-F238E27FC236}">
              <a16:creationId xmlns:a16="http://schemas.microsoft.com/office/drawing/2014/main" id="{2FFF2F6D-AF44-452C-9D53-5D16BA698D80}"/>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07" name="TextBox 1">
          <a:extLst>
            <a:ext uri="{FF2B5EF4-FFF2-40B4-BE49-F238E27FC236}">
              <a16:creationId xmlns:a16="http://schemas.microsoft.com/office/drawing/2014/main" id="{3699E10D-C061-4B61-8B89-10439551C1A9}"/>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08" name="TextBox 1">
          <a:extLst>
            <a:ext uri="{FF2B5EF4-FFF2-40B4-BE49-F238E27FC236}">
              <a16:creationId xmlns:a16="http://schemas.microsoft.com/office/drawing/2014/main" id="{E1E42377-A9A5-417C-9D18-8787F1993910}"/>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09" name="TextBox 1">
          <a:extLst>
            <a:ext uri="{FF2B5EF4-FFF2-40B4-BE49-F238E27FC236}">
              <a16:creationId xmlns:a16="http://schemas.microsoft.com/office/drawing/2014/main" id="{C6B9DBF8-F6B1-47BC-B414-252D5A648738}"/>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10" name="TextBox 1">
          <a:extLst>
            <a:ext uri="{FF2B5EF4-FFF2-40B4-BE49-F238E27FC236}">
              <a16:creationId xmlns:a16="http://schemas.microsoft.com/office/drawing/2014/main" id="{69109416-BEC3-420A-95BB-5FD36351CA9D}"/>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11" name="TextBox 1">
          <a:extLst>
            <a:ext uri="{FF2B5EF4-FFF2-40B4-BE49-F238E27FC236}">
              <a16:creationId xmlns:a16="http://schemas.microsoft.com/office/drawing/2014/main" id="{EA16342C-FED2-444F-B0B8-9D0AADD2150A}"/>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12" name="TextBox 1">
          <a:extLst>
            <a:ext uri="{FF2B5EF4-FFF2-40B4-BE49-F238E27FC236}">
              <a16:creationId xmlns:a16="http://schemas.microsoft.com/office/drawing/2014/main" id="{7512A53B-48EB-4317-99AE-AA977CC9C571}"/>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13" name="TextBox 1">
          <a:extLst>
            <a:ext uri="{FF2B5EF4-FFF2-40B4-BE49-F238E27FC236}">
              <a16:creationId xmlns:a16="http://schemas.microsoft.com/office/drawing/2014/main" id="{A16BCCC8-FC5E-439A-A914-A84015D40E6B}"/>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14" name="TextBox 1">
          <a:extLst>
            <a:ext uri="{FF2B5EF4-FFF2-40B4-BE49-F238E27FC236}">
              <a16:creationId xmlns:a16="http://schemas.microsoft.com/office/drawing/2014/main" id="{D99A942B-9113-4F98-BCF4-3E6F4D2F811E}"/>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15" name="TextBox 1">
          <a:extLst>
            <a:ext uri="{FF2B5EF4-FFF2-40B4-BE49-F238E27FC236}">
              <a16:creationId xmlns:a16="http://schemas.microsoft.com/office/drawing/2014/main" id="{F66E6021-CC84-4940-BE98-C54914AEB695}"/>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16" name="TextBox 1">
          <a:extLst>
            <a:ext uri="{FF2B5EF4-FFF2-40B4-BE49-F238E27FC236}">
              <a16:creationId xmlns:a16="http://schemas.microsoft.com/office/drawing/2014/main" id="{A5E1FFC0-00AF-4292-9723-1928CDE32379}"/>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17" name="TextBox 1">
          <a:extLst>
            <a:ext uri="{FF2B5EF4-FFF2-40B4-BE49-F238E27FC236}">
              <a16:creationId xmlns:a16="http://schemas.microsoft.com/office/drawing/2014/main" id="{D0722B63-26BD-4104-9B9B-DCDE7CEF9912}"/>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18" name="TextBox 1">
          <a:extLst>
            <a:ext uri="{FF2B5EF4-FFF2-40B4-BE49-F238E27FC236}">
              <a16:creationId xmlns:a16="http://schemas.microsoft.com/office/drawing/2014/main" id="{77AFD27E-63D1-4433-9545-E71E1708D645}"/>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19" name="TextBox 1">
          <a:extLst>
            <a:ext uri="{FF2B5EF4-FFF2-40B4-BE49-F238E27FC236}">
              <a16:creationId xmlns:a16="http://schemas.microsoft.com/office/drawing/2014/main" id="{1D5CF79C-5241-494A-8C6A-FCA54483456D}"/>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20" name="TextBox 1">
          <a:extLst>
            <a:ext uri="{FF2B5EF4-FFF2-40B4-BE49-F238E27FC236}">
              <a16:creationId xmlns:a16="http://schemas.microsoft.com/office/drawing/2014/main" id="{4B844A13-C79F-4E85-8082-C2611A3A059E}"/>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21" name="TextBox 1">
          <a:extLst>
            <a:ext uri="{FF2B5EF4-FFF2-40B4-BE49-F238E27FC236}">
              <a16:creationId xmlns:a16="http://schemas.microsoft.com/office/drawing/2014/main" id="{943CFA9D-D577-45AC-B56E-FD087E0A0E65}"/>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22" name="TextBox 1">
          <a:extLst>
            <a:ext uri="{FF2B5EF4-FFF2-40B4-BE49-F238E27FC236}">
              <a16:creationId xmlns:a16="http://schemas.microsoft.com/office/drawing/2014/main" id="{A2D690FD-437E-48C0-9DE5-2F072E1E3565}"/>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23" name="TextBox 1">
          <a:extLst>
            <a:ext uri="{FF2B5EF4-FFF2-40B4-BE49-F238E27FC236}">
              <a16:creationId xmlns:a16="http://schemas.microsoft.com/office/drawing/2014/main" id="{F951A8DA-2CF5-47C4-9B21-6371E969637D}"/>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24" name="TextBox 1">
          <a:extLst>
            <a:ext uri="{FF2B5EF4-FFF2-40B4-BE49-F238E27FC236}">
              <a16:creationId xmlns:a16="http://schemas.microsoft.com/office/drawing/2014/main" id="{39664036-C728-4D90-A910-DEFD5AD79400}"/>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25" name="TextBox 1">
          <a:extLst>
            <a:ext uri="{FF2B5EF4-FFF2-40B4-BE49-F238E27FC236}">
              <a16:creationId xmlns:a16="http://schemas.microsoft.com/office/drawing/2014/main" id="{7923AF61-90C2-4A42-A94F-F3F87F8DD71D}"/>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26" name="TextBox 1">
          <a:extLst>
            <a:ext uri="{FF2B5EF4-FFF2-40B4-BE49-F238E27FC236}">
              <a16:creationId xmlns:a16="http://schemas.microsoft.com/office/drawing/2014/main" id="{D4B99BC6-F18E-4801-96D4-A3FF8B08862C}"/>
            </a:ext>
          </a:extLst>
        </xdr:cNvPr>
        <xdr:cNvSpPr txBox="1"/>
      </xdr:nvSpPr>
      <xdr:spPr>
        <a:xfrm>
          <a:off x="30232350" y="11778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27" name="TextBox 1">
          <a:extLst>
            <a:ext uri="{FF2B5EF4-FFF2-40B4-BE49-F238E27FC236}">
              <a16:creationId xmlns:a16="http://schemas.microsoft.com/office/drawing/2014/main" id="{4C240802-E454-4C43-A5E9-A39D10FE8F53}"/>
            </a:ext>
          </a:extLst>
        </xdr:cNvPr>
        <xdr:cNvSpPr txBox="1"/>
      </xdr:nvSpPr>
      <xdr:spPr>
        <a:xfrm>
          <a:off x="30232350" y="11778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28" name="TextBox 1">
          <a:extLst>
            <a:ext uri="{FF2B5EF4-FFF2-40B4-BE49-F238E27FC236}">
              <a16:creationId xmlns:a16="http://schemas.microsoft.com/office/drawing/2014/main" id="{9AF41C0A-E653-4C77-85EB-161F18BCAB6C}"/>
            </a:ext>
          </a:extLst>
        </xdr:cNvPr>
        <xdr:cNvSpPr txBox="1"/>
      </xdr:nvSpPr>
      <xdr:spPr>
        <a:xfrm>
          <a:off x="30232350" y="1188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29" name="TextBox 1">
          <a:extLst>
            <a:ext uri="{FF2B5EF4-FFF2-40B4-BE49-F238E27FC236}">
              <a16:creationId xmlns:a16="http://schemas.microsoft.com/office/drawing/2014/main" id="{E4009DD5-E5DF-40AB-A0F5-201E393FD199}"/>
            </a:ext>
          </a:extLst>
        </xdr:cNvPr>
        <xdr:cNvSpPr txBox="1"/>
      </xdr:nvSpPr>
      <xdr:spPr>
        <a:xfrm>
          <a:off x="30232350" y="11778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30" name="TextBox 1">
          <a:extLst>
            <a:ext uri="{FF2B5EF4-FFF2-40B4-BE49-F238E27FC236}">
              <a16:creationId xmlns:a16="http://schemas.microsoft.com/office/drawing/2014/main" id="{1C576852-23CA-4411-83AA-03128FBE0258}"/>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31" name="TextBox 1">
          <a:extLst>
            <a:ext uri="{FF2B5EF4-FFF2-40B4-BE49-F238E27FC236}">
              <a16:creationId xmlns:a16="http://schemas.microsoft.com/office/drawing/2014/main" id="{E1286A94-0029-4618-ADC4-3A54CA3B7571}"/>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32" name="TextBox 1">
          <a:extLst>
            <a:ext uri="{FF2B5EF4-FFF2-40B4-BE49-F238E27FC236}">
              <a16:creationId xmlns:a16="http://schemas.microsoft.com/office/drawing/2014/main" id="{EA162F9D-C012-4F7E-A47A-D42204154ECD}"/>
            </a:ext>
          </a:extLst>
        </xdr:cNvPr>
        <xdr:cNvSpPr txBox="1"/>
      </xdr:nvSpPr>
      <xdr:spPr>
        <a:xfrm>
          <a:off x="3023235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33" name="TextBox 1">
          <a:extLst>
            <a:ext uri="{FF2B5EF4-FFF2-40B4-BE49-F238E27FC236}">
              <a16:creationId xmlns:a16="http://schemas.microsoft.com/office/drawing/2014/main" id="{78DA7E24-0240-429E-91DF-862FA074C0EC}"/>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34" name="TextBox 1">
          <a:extLst>
            <a:ext uri="{FF2B5EF4-FFF2-40B4-BE49-F238E27FC236}">
              <a16:creationId xmlns:a16="http://schemas.microsoft.com/office/drawing/2014/main" id="{6FC730C4-A698-4D20-921D-128291CEE775}"/>
            </a:ext>
          </a:extLst>
        </xdr:cNvPr>
        <xdr:cNvSpPr txBox="1"/>
      </xdr:nvSpPr>
      <xdr:spPr>
        <a:xfrm>
          <a:off x="30232350" y="1183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35" name="TextBox 1">
          <a:extLst>
            <a:ext uri="{FF2B5EF4-FFF2-40B4-BE49-F238E27FC236}">
              <a16:creationId xmlns:a16="http://schemas.microsoft.com/office/drawing/2014/main" id="{E8FDC7DA-B4B5-43FF-A8E9-CB0C71C36349}"/>
            </a:ext>
          </a:extLst>
        </xdr:cNvPr>
        <xdr:cNvSpPr txBox="1"/>
      </xdr:nvSpPr>
      <xdr:spPr>
        <a:xfrm>
          <a:off x="30232350" y="13685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736" name="TextBox 1">
          <a:extLst>
            <a:ext uri="{FF2B5EF4-FFF2-40B4-BE49-F238E27FC236}">
              <a16:creationId xmlns:a16="http://schemas.microsoft.com/office/drawing/2014/main" id="{FB09FDE2-B5AD-426F-9445-D4931643A6CC}"/>
            </a:ext>
          </a:extLst>
        </xdr:cNvPr>
        <xdr:cNvSpPr txBox="1"/>
      </xdr:nvSpPr>
      <xdr:spPr>
        <a:xfrm>
          <a:off x="30232350" y="18538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737" name="TextBox 1">
          <a:extLst>
            <a:ext uri="{FF2B5EF4-FFF2-40B4-BE49-F238E27FC236}">
              <a16:creationId xmlns:a16="http://schemas.microsoft.com/office/drawing/2014/main" id="{DB80338F-B171-402D-AF94-871D8629037F}"/>
            </a:ext>
          </a:extLst>
        </xdr:cNvPr>
        <xdr:cNvSpPr txBox="1"/>
      </xdr:nvSpPr>
      <xdr:spPr>
        <a:xfrm>
          <a:off x="30232350" y="18538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38" name="TextBox 1">
          <a:extLst>
            <a:ext uri="{FF2B5EF4-FFF2-40B4-BE49-F238E27FC236}">
              <a16:creationId xmlns:a16="http://schemas.microsoft.com/office/drawing/2014/main" id="{197B5CBA-1702-4042-A63F-11367A07364B}"/>
            </a:ext>
          </a:extLst>
        </xdr:cNvPr>
        <xdr:cNvSpPr txBox="1"/>
      </xdr:nvSpPr>
      <xdr:spPr>
        <a:xfrm>
          <a:off x="30232350" y="1183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39" name="TextBox 1">
          <a:extLst>
            <a:ext uri="{FF2B5EF4-FFF2-40B4-BE49-F238E27FC236}">
              <a16:creationId xmlns:a16="http://schemas.microsoft.com/office/drawing/2014/main" id="{E31CA577-0999-4D90-985B-C3C608CDAA18}"/>
            </a:ext>
          </a:extLst>
        </xdr:cNvPr>
        <xdr:cNvSpPr txBox="1"/>
      </xdr:nvSpPr>
      <xdr:spPr>
        <a:xfrm>
          <a:off x="3023235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40" name="TextBox 1">
          <a:extLst>
            <a:ext uri="{FF2B5EF4-FFF2-40B4-BE49-F238E27FC236}">
              <a16:creationId xmlns:a16="http://schemas.microsoft.com/office/drawing/2014/main" id="{7161B142-8714-45C0-ADC9-45268531356F}"/>
            </a:ext>
          </a:extLst>
        </xdr:cNvPr>
        <xdr:cNvSpPr txBox="1"/>
      </xdr:nvSpPr>
      <xdr:spPr>
        <a:xfrm>
          <a:off x="3023235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41" name="TextBox 1">
          <a:extLst>
            <a:ext uri="{FF2B5EF4-FFF2-40B4-BE49-F238E27FC236}">
              <a16:creationId xmlns:a16="http://schemas.microsoft.com/office/drawing/2014/main" id="{7175FA34-2617-44C8-B3E4-34C56D2B0DF8}"/>
            </a:ext>
          </a:extLst>
        </xdr:cNvPr>
        <xdr:cNvSpPr txBox="1"/>
      </xdr:nvSpPr>
      <xdr:spPr>
        <a:xfrm>
          <a:off x="30232350" y="6534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42" name="TextBox 1">
          <a:extLst>
            <a:ext uri="{FF2B5EF4-FFF2-40B4-BE49-F238E27FC236}">
              <a16:creationId xmlns:a16="http://schemas.microsoft.com/office/drawing/2014/main" id="{CE0FE780-A09A-4858-A431-50309514743B}"/>
            </a:ext>
          </a:extLst>
        </xdr:cNvPr>
        <xdr:cNvSpPr txBox="1"/>
      </xdr:nvSpPr>
      <xdr:spPr>
        <a:xfrm>
          <a:off x="30232350" y="6534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43" name="TextBox 1">
          <a:extLst>
            <a:ext uri="{FF2B5EF4-FFF2-40B4-BE49-F238E27FC236}">
              <a16:creationId xmlns:a16="http://schemas.microsoft.com/office/drawing/2014/main" id="{7A737276-5779-4ED0-8A49-B1277EE96271}"/>
            </a:ext>
          </a:extLst>
        </xdr:cNvPr>
        <xdr:cNvSpPr txBox="1"/>
      </xdr:nvSpPr>
      <xdr:spPr>
        <a:xfrm>
          <a:off x="30232350" y="6534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44" name="TextBox 1">
          <a:extLst>
            <a:ext uri="{FF2B5EF4-FFF2-40B4-BE49-F238E27FC236}">
              <a16:creationId xmlns:a16="http://schemas.microsoft.com/office/drawing/2014/main" id="{DEABB251-DB89-4ECE-A9E7-A66A375612CA}"/>
            </a:ext>
          </a:extLst>
        </xdr:cNvPr>
        <xdr:cNvSpPr txBox="1"/>
      </xdr:nvSpPr>
      <xdr:spPr>
        <a:xfrm>
          <a:off x="30232350" y="13685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45" name="TextBox 1">
          <a:extLst>
            <a:ext uri="{FF2B5EF4-FFF2-40B4-BE49-F238E27FC236}">
              <a16:creationId xmlns:a16="http://schemas.microsoft.com/office/drawing/2014/main" id="{889E15EF-F0AB-448A-BEB8-B39B8AC87E9B}"/>
            </a:ext>
          </a:extLst>
        </xdr:cNvPr>
        <xdr:cNvSpPr txBox="1"/>
      </xdr:nvSpPr>
      <xdr:spPr>
        <a:xfrm>
          <a:off x="30232350" y="13685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46" name="TextBox 1">
          <a:extLst>
            <a:ext uri="{FF2B5EF4-FFF2-40B4-BE49-F238E27FC236}">
              <a16:creationId xmlns:a16="http://schemas.microsoft.com/office/drawing/2014/main" id="{B256A8E4-7293-4C9A-934E-1FFD89DD35B9}"/>
            </a:ext>
          </a:extLst>
        </xdr:cNvPr>
        <xdr:cNvSpPr txBox="1"/>
      </xdr:nvSpPr>
      <xdr:spPr>
        <a:xfrm>
          <a:off x="30232350" y="14318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47" name="TextBox 1">
          <a:extLst>
            <a:ext uri="{FF2B5EF4-FFF2-40B4-BE49-F238E27FC236}">
              <a16:creationId xmlns:a16="http://schemas.microsoft.com/office/drawing/2014/main" id="{FB1E4854-7656-46D2-9D24-852D8BE804E3}"/>
            </a:ext>
          </a:extLst>
        </xdr:cNvPr>
        <xdr:cNvSpPr txBox="1"/>
      </xdr:nvSpPr>
      <xdr:spPr>
        <a:xfrm>
          <a:off x="302323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48" name="TextBox 1">
          <a:extLst>
            <a:ext uri="{FF2B5EF4-FFF2-40B4-BE49-F238E27FC236}">
              <a16:creationId xmlns:a16="http://schemas.microsoft.com/office/drawing/2014/main" id="{A26DEBAA-8F50-4F43-BA21-B0790B105EE9}"/>
            </a:ext>
          </a:extLst>
        </xdr:cNvPr>
        <xdr:cNvSpPr txBox="1"/>
      </xdr:nvSpPr>
      <xdr:spPr>
        <a:xfrm>
          <a:off x="302323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49" name="TextBox 1">
          <a:extLst>
            <a:ext uri="{FF2B5EF4-FFF2-40B4-BE49-F238E27FC236}">
              <a16:creationId xmlns:a16="http://schemas.microsoft.com/office/drawing/2014/main" id="{D899C0BB-7F66-4593-A92C-F382BBE83DB1}"/>
            </a:ext>
          </a:extLst>
        </xdr:cNvPr>
        <xdr:cNvSpPr txBox="1"/>
      </xdr:nvSpPr>
      <xdr:spPr>
        <a:xfrm>
          <a:off x="302323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50" name="TextBox 1">
          <a:extLst>
            <a:ext uri="{FF2B5EF4-FFF2-40B4-BE49-F238E27FC236}">
              <a16:creationId xmlns:a16="http://schemas.microsoft.com/office/drawing/2014/main" id="{96E3145F-D0AE-4A96-87C1-11066F3ED9C3}"/>
            </a:ext>
          </a:extLst>
        </xdr:cNvPr>
        <xdr:cNvSpPr txBox="1"/>
      </xdr:nvSpPr>
      <xdr:spPr>
        <a:xfrm>
          <a:off x="302323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51" name="TextBox 1">
          <a:extLst>
            <a:ext uri="{FF2B5EF4-FFF2-40B4-BE49-F238E27FC236}">
              <a16:creationId xmlns:a16="http://schemas.microsoft.com/office/drawing/2014/main" id="{60B04D3A-2DE2-4E7B-8D08-06A737546C90}"/>
            </a:ext>
          </a:extLst>
        </xdr:cNvPr>
        <xdr:cNvSpPr txBox="1"/>
      </xdr:nvSpPr>
      <xdr:spPr>
        <a:xfrm>
          <a:off x="30232350" y="14520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52" name="TextBox 1">
          <a:extLst>
            <a:ext uri="{FF2B5EF4-FFF2-40B4-BE49-F238E27FC236}">
              <a16:creationId xmlns:a16="http://schemas.microsoft.com/office/drawing/2014/main" id="{3CA9E4C6-7CCD-4F43-B228-98D07D6CB0DA}"/>
            </a:ext>
          </a:extLst>
        </xdr:cNvPr>
        <xdr:cNvSpPr txBox="1"/>
      </xdr:nvSpPr>
      <xdr:spPr>
        <a:xfrm>
          <a:off x="30232350" y="15157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53" name="TextBox 1">
          <a:extLst>
            <a:ext uri="{FF2B5EF4-FFF2-40B4-BE49-F238E27FC236}">
              <a16:creationId xmlns:a16="http://schemas.microsoft.com/office/drawing/2014/main" id="{C9BFB1FD-30F7-4CCD-A722-A92EF9D08340}"/>
            </a:ext>
          </a:extLst>
        </xdr:cNvPr>
        <xdr:cNvSpPr txBox="1"/>
      </xdr:nvSpPr>
      <xdr:spPr>
        <a:xfrm>
          <a:off x="30232350" y="1484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54" name="TextBox 1">
          <a:extLst>
            <a:ext uri="{FF2B5EF4-FFF2-40B4-BE49-F238E27FC236}">
              <a16:creationId xmlns:a16="http://schemas.microsoft.com/office/drawing/2014/main" id="{2C9A99E8-632B-43FE-8DAF-AC03F8B0093F}"/>
            </a:ext>
          </a:extLst>
        </xdr:cNvPr>
        <xdr:cNvSpPr txBox="1"/>
      </xdr:nvSpPr>
      <xdr:spPr>
        <a:xfrm>
          <a:off x="30232350" y="15284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55" name="TextBox 1">
          <a:extLst>
            <a:ext uri="{FF2B5EF4-FFF2-40B4-BE49-F238E27FC236}">
              <a16:creationId xmlns:a16="http://schemas.microsoft.com/office/drawing/2014/main" id="{2F5F2F83-9A9B-4571-A82B-72F6554FC658}"/>
            </a:ext>
          </a:extLst>
        </xdr:cNvPr>
        <xdr:cNvSpPr txBox="1"/>
      </xdr:nvSpPr>
      <xdr:spPr>
        <a:xfrm>
          <a:off x="302323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56" name="TextBox 1">
          <a:extLst>
            <a:ext uri="{FF2B5EF4-FFF2-40B4-BE49-F238E27FC236}">
              <a16:creationId xmlns:a16="http://schemas.microsoft.com/office/drawing/2014/main" id="{6DB4C15C-60D1-4E27-B9A6-2A1D75829CBC}"/>
            </a:ext>
          </a:extLst>
        </xdr:cNvPr>
        <xdr:cNvSpPr txBox="1"/>
      </xdr:nvSpPr>
      <xdr:spPr>
        <a:xfrm>
          <a:off x="302323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57" name="TextBox 1">
          <a:extLst>
            <a:ext uri="{FF2B5EF4-FFF2-40B4-BE49-F238E27FC236}">
              <a16:creationId xmlns:a16="http://schemas.microsoft.com/office/drawing/2014/main" id="{221E755D-0177-4871-93AF-0F1B65782817}"/>
            </a:ext>
          </a:extLst>
        </xdr:cNvPr>
        <xdr:cNvSpPr txBox="1"/>
      </xdr:nvSpPr>
      <xdr:spPr>
        <a:xfrm>
          <a:off x="30232350" y="15284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58" name="TextBox 1">
          <a:extLst>
            <a:ext uri="{FF2B5EF4-FFF2-40B4-BE49-F238E27FC236}">
              <a16:creationId xmlns:a16="http://schemas.microsoft.com/office/drawing/2014/main" id="{40162E6F-81F9-4B14-8ACD-EB41719F3F3E}"/>
            </a:ext>
          </a:extLst>
        </xdr:cNvPr>
        <xdr:cNvSpPr txBox="1"/>
      </xdr:nvSpPr>
      <xdr:spPr>
        <a:xfrm>
          <a:off x="302323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59" name="TextBox 1">
          <a:extLst>
            <a:ext uri="{FF2B5EF4-FFF2-40B4-BE49-F238E27FC236}">
              <a16:creationId xmlns:a16="http://schemas.microsoft.com/office/drawing/2014/main" id="{163CEA14-B204-487C-A49A-0FDE94999A2D}"/>
            </a:ext>
          </a:extLst>
        </xdr:cNvPr>
        <xdr:cNvSpPr txBox="1"/>
      </xdr:nvSpPr>
      <xdr:spPr>
        <a:xfrm>
          <a:off x="302323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60" name="TextBox 1">
          <a:extLst>
            <a:ext uri="{FF2B5EF4-FFF2-40B4-BE49-F238E27FC236}">
              <a16:creationId xmlns:a16="http://schemas.microsoft.com/office/drawing/2014/main" id="{FDED8159-C595-4D12-BDF9-14CE9EDFA7CE}"/>
            </a:ext>
          </a:extLst>
        </xdr:cNvPr>
        <xdr:cNvSpPr txBox="1"/>
      </xdr:nvSpPr>
      <xdr:spPr>
        <a:xfrm>
          <a:off x="30232350" y="17102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61" name="TextBox 1">
          <a:extLst>
            <a:ext uri="{FF2B5EF4-FFF2-40B4-BE49-F238E27FC236}">
              <a16:creationId xmlns:a16="http://schemas.microsoft.com/office/drawing/2014/main" id="{21DADD35-31D5-477F-A415-58D0E1DD3A7D}"/>
            </a:ext>
          </a:extLst>
        </xdr:cNvPr>
        <xdr:cNvSpPr txBox="1"/>
      </xdr:nvSpPr>
      <xdr:spPr>
        <a:xfrm>
          <a:off x="302323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62" name="TextBox 1">
          <a:extLst>
            <a:ext uri="{FF2B5EF4-FFF2-40B4-BE49-F238E27FC236}">
              <a16:creationId xmlns:a16="http://schemas.microsoft.com/office/drawing/2014/main" id="{1A914665-75D2-4886-AF56-07CD13FE40B0}"/>
            </a:ext>
          </a:extLst>
        </xdr:cNvPr>
        <xdr:cNvSpPr txBox="1"/>
      </xdr:nvSpPr>
      <xdr:spPr>
        <a:xfrm>
          <a:off x="302323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63" name="TextBox 1">
          <a:extLst>
            <a:ext uri="{FF2B5EF4-FFF2-40B4-BE49-F238E27FC236}">
              <a16:creationId xmlns:a16="http://schemas.microsoft.com/office/drawing/2014/main" id="{EC494E6D-9D37-42FA-AEFD-101499C995B0}"/>
            </a:ext>
          </a:extLst>
        </xdr:cNvPr>
        <xdr:cNvSpPr txBox="1"/>
      </xdr:nvSpPr>
      <xdr:spPr>
        <a:xfrm>
          <a:off x="302323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64" name="TextBox 1">
          <a:extLst>
            <a:ext uri="{FF2B5EF4-FFF2-40B4-BE49-F238E27FC236}">
              <a16:creationId xmlns:a16="http://schemas.microsoft.com/office/drawing/2014/main" id="{0C0C8AE7-1251-4CF3-906F-464326216F21}"/>
            </a:ext>
          </a:extLst>
        </xdr:cNvPr>
        <xdr:cNvSpPr txBox="1"/>
      </xdr:nvSpPr>
      <xdr:spPr>
        <a:xfrm>
          <a:off x="302323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65" name="TextBox 1">
          <a:extLst>
            <a:ext uri="{FF2B5EF4-FFF2-40B4-BE49-F238E27FC236}">
              <a16:creationId xmlns:a16="http://schemas.microsoft.com/office/drawing/2014/main" id="{74FD267F-4080-4771-A44F-FE4572F269C9}"/>
            </a:ext>
          </a:extLst>
        </xdr:cNvPr>
        <xdr:cNvSpPr txBox="1"/>
      </xdr:nvSpPr>
      <xdr:spPr>
        <a:xfrm>
          <a:off x="302323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66" name="TextBox 1">
          <a:extLst>
            <a:ext uri="{FF2B5EF4-FFF2-40B4-BE49-F238E27FC236}">
              <a16:creationId xmlns:a16="http://schemas.microsoft.com/office/drawing/2014/main" id="{D947590C-5359-4FBA-ACFE-035F2DAAB9EE}"/>
            </a:ext>
          </a:extLst>
        </xdr:cNvPr>
        <xdr:cNvSpPr txBox="1"/>
      </xdr:nvSpPr>
      <xdr:spPr>
        <a:xfrm>
          <a:off x="302323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67" name="TextBox 1">
          <a:extLst>
            <a:ext uri="{FF2B5EF4-FFF2-40B4-BE49-F238E27FC236}">
              <a16:creationId xmlns:a16="http://schemas.microsoft.com/office/drawing/2014/main" id="{FA524980-B34E-4961-9C61-D20A57C5E46F}"/>
            </a:ext>
          </a:extLst>
        </xdr:cNvPr>
        <xdr:cNvSpPr txBox="1"/>
      </xdr:nvSpPr>
      <xdr:spPr>
        <a:xfrm>
          <a:off x="30232350" y="6534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68" name="TextBox 1">
          <a:extLst>
            <a:ext uri="{FF2B5EF4-FFF2-40B4-BE49-F238E27FC236}">
              <a16:creationId xmlns:a16="http://schemas.microsoft.com/office/drawing/2014/main" id="{8F7847D3-D364-452B-ADF2-7F70726F8E2D}"/>
            </a:ext>
          </a:extLst>
        </xdr:cNvPr>
        <xdr:cNvSpPr txBox="1"/>
      </xdr:nvSpPr>
      <xdr:spPr>
        <a:xfrm>
          <a:off x="30232350" y="17102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69" name="TextBox 1">
          <a:extLst>
            <a:ext uri="{FF2B5EF4-FFF2-40B4-BE49-F238E27FC236}">
              <a16:creationId xmlns:a16="http://schemas.microsoft.com/office/drawing/2014/main" id="{EC9AE901-352B-4BC6-A146-DBCD970C8E15}"/>
            </a:ext>
          </a:extLst>
        </xdr:cNvPr>
        <xdr:cNvSpPr txBox="1"/>
      </xdr:nvSpPr>
      <xdr:spPr>
        <a:xfrm>
          <a:off x="30232350" y="17102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770" name="TextBox 1">
          <a:extLst>
            <a:ext uri="{FF2B5EF4-FFF2-40B4-BE49-F238E27FC236}">
              <a16:creationId xmlns:a16="http://schemas.microsoft.com/office/drawing/2014/main" id="{0F41E670-7097-4E6C-88CE-96113A5B78EC}"/>
            </a:ext>
          </a:extLst>
        </xdr:cNvPr>
        <xdr:cNvSpPr txBox="1"/>
      </xdr:nvSpPr>
      <xdr:spPr>
        <a:xfrm>
          <a:off x="302323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771" name="TextBox 1">
          <a:extLst>
            <a:ext uri="{FF2B5EF4-FFF2-40B4-BE49-F238E27FC236}">
              <a16:creationId xmlns:a16="http://schemas.microsoft.com/office/drawing/2014/main" id="{43DCF593-F1A5-4D67-A7E9-603158AA00DC}"/>
            </a:ext>
          </a:extLst>
        </xdr:cNvPr>
        <xdr:cNvSpPr txBox="1"/>
      </xdr:nvSpPr>
      <xdr:spPr>
        <a:xfrm>
          <a:off x="3023235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772" name="TextBox 1">
          <a:extLst>
            <a:ext uri="{FF2B5EF4-FFF2-40B4-BE49-F238E27FC236}">
              <a16:creationId xmlns:a16="http://schemas.microsoft.com/office/drawing/2014/main" id="{140E5A3A-FC25-4C19-A139-BAB60A1F1A65}"/>
            </a:ext>
          </a:extLst>
        </xdr:cNvPr>
        <xdr:cNvSpPr txBox="1"/>
      </xdr:nvSpPr>
      <xdr:spPr>
        <a:xfrm>
          <a:off x="3023235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773" name="TextBox 1">
          <a:extLst>
            <a:ext uri="{FF2B5EF4-FFF2-40B4-BE49-F238E27FC236}">
              <a16:creationId xmlns:a16="http://schemas.microsoft.com/office/drawing/2014/main" id="{1EA7633E-3090-4719-B580-DADDDE8ACBB0}"/>
            </a:ext>
          </a:extLst>
        </xdr:cNvPr>
        <xdr:cNvSpPr txBox="1"/>
      </xdr:nvSpPr>
      <xdr:spPr>
        <a:xfrm>
          <a:off x="3023235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74" name="TextBox 1">
          <a:extLst>
            <a:ext uri="{FF2B5EF4-FFF2-40B4-BE49-F238E27FC236}">
              <a16:creationId xmlns:a16="http://schemas.microsoft.com/office/drawing/2014/main" id="{6F02CC34-9167-4026-89F4-C328C0D4ABC4}"/>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75" name="TextBox 1">
          <a:extLst>
            <a:ext uri="{FF2B5EF4-FFF2-40B4-BE49-F238E27FC236}">
              <a16:creationId xmlns:a16="http://schemas.microsoft.com/office/drawing/2014/main" id="{60F41746-F8D6-4F3B-9D79-2EDA57CC1287}"/>
            </a:ext>
          </a:extLst>
        </xdr:cNvPr>
        <xdr:cNvSpPr txBox="1"/>
      </xdr:nvSpPr>
      <xdr:spPr>
        <a:xfrm>
          <a:off x="302323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76" name="TextBox 1">
          <a:extLst>
            <a:ext uri="{FF2B5EF4-FFF2-40B4-BE49-F238E27FC236}">
              <a16:creationId xmlns:a16="http://schemas.microsoft.com/office/drawing/2014/main" id="{CD7D1452-36D9-4C07-8917-4C311BD9D308}"/>
            </a:ext>
          </a:extLst>
        </xdr:cNvPr>
        <xdr:cNvSpPr txBox="1"/>
      </xdr:nvSpPr>
      <xdr:spPr>
        <a:xfrm>
          <a:off x="30232350" y="17102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77" name="TextBox 1">
          <a:extLst>
            <a:ext uri="{FF2B5EF4-FFF2-40B4-BE49-F238E27FC236}">
              <a16:creationId xmlns:a16="http://schemas.microsoft.com/office/drawing/2014/main" id="{82A936BE-05B9-4FD1-8ABC-68385213C5BD}"/>
            </a:ext>
          </a:extLst>
        </xdr:cNvPr>
        <xdr:cNvSpPr txBox="1"/>
      </xdr:nvSpPr>
      <xdr:spPr>
        <a:xfrm>
          <a:off x="3023235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78" name="TextBox 1">
          <a:extLst>
            <a:ext uri="{FF2B5EF4-FFF2-40B4-BE49-F238E27FC236}">
              <a16:creationId xmlns:a16="http://schemas.microsoft.com/office/drawing/2014/main" id="{CECE31B0-E055-4F1F-BA66-282AA7D32D0B}"/>
            </a:ext>
          </a:extLst>
        </xdr:cNvPr>
        <xdr:cNvSpPr txBox="1"/>
      </xdr:nvSpPr>
      <xdr:spPr>
        <a:xfrm>
          <a:off x="30232350" y="13685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79" name="TextBox 1">
          <a:extLst>
            <a:ext uri="{FF2B5EF4-FFF2-40B4-BE49-F238E27FC236}">
              <a16:creationId xmlns:a16="http://schemas.microsoft.com/office/drawing/2014/main" id="{F9968CC9-4BA5-4216-BCE9-544AC112B1E4}"/>
            </a:ext>
          </a:extLst>
        </xdr:cNvPr>
        <xdr:cNvSpPr txBox="1"/>
      </xdr:nvSpPr>
      <xdr:spPr>
        <a:xfrm>
          <a:off x="302323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80" name="TextBox 1">
          <a:extLst>
            <a:ext uri="{FF2B5EF4-FFF2-40B4-BE49-F238E27FC236}">
              <a16:creationId xmlns:a16="http://schemas.microsoft.com/office/drawing/2014/main" id="{9E8A599E-5552-4985-8219-7062B450E02A}"/>
            </a:ext>
          </a:extLst>
        </xdr:cNvPr>
        <xdr:cNvSpPr txBox="1"/>
      </xdr:nvSpPr>
      <xdr:spPr>
        <a:xfrm>
          <a:off x="302323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12</xdr:row>
      <xdr:rowOff>0</xdr:rowOff>
    </xdr:from>
    <xdr:ext cx="184731" cy="264560"/>
    <xdr:sp macro="" textlink="">
      <xdr:nvSpPr>
        <xdr:cNvPr id="781" name="TextBox 1">
          <a:extLst>
            <a:ext uri="{FF2B5EF4-FFF2-40B4-BE49-F238E27FC236}">
              <a16:creationId xmlns:a16="http://schemas.microsoft.com/office/drawing/2014/main" id="{D9A74D53-B62C-4BAA-BDCC-CAA3A76A54D1}"/>
            </a:ext>
          </a:extLst>
        </xdr:cNvPr>
        <xdr:cNvSpPr txBox="1"/>
      </xdr:nvSpPr>
      <xdr:spPr>
        <a:xfrm>
          <a:off x="30232350" y="6151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82" name="TextBox 1">
          <a:extLst>
            <a:ext uri="{FF2B5EF4-FFF2-40B4-BE49-F238E27FC236}">
              <a16:creationId xmlns:a16="http://schemas.microsoft.com/office/drawing/2014/main" id="{C8B4FDCC-D76C-4C24-99B0-0B86470F81BD}"/>
            </a:ext>
          </a:extLst>
        </xdr:cNvPr>
        <xdr:cNvSpPr txBox="1"/>
      </xdr:nvSpPr>
      <xdr:spPr>
        <a:xfrm>
          <a:off x="30232350" y="10167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83" name="TextBox 1">
          <a:extLst>
            <a:ext uri="{FF2B5EF4-FFF2-40B4-BE49-F238E27FC236}">
              <a16:creationId xmlns:a16="http://schemas.microsoft.com/office/drawing/2014/main" id="{96D76DEC-226D-4D94-A8F0-10D83AC7FFFA}"/>
            </a:ext>
          </a:extLst>
        </xdr:cNvPr>
        <xdr:cNvSpPr txBox="1"/>
      </xdr:nvSpPr>
      <xdr:spPr>
        <a:xfrm>
          <a:off x="302323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84" name="TextBox 1">
          <a:extLst>
            <a:ext uri="{FF2B5EF4-FFF2-40B4-BE49-F238E27FC236}">
              <a16:creationId xmlns:a16="http://schemas.microsoft.com/office/drawing/2014/main" id="{36683160-3186-4C03-B323-B86ECEFD08E2}"/>
            </a:ext>
          </a:extLst>
        </xdr:cNvPr>
        <xdr:cNvSpPr txBox="1"/>
      </xdr:nvSpPr>
      <xdr:spPr>
        <a:xfrm>
          <a:off x="302323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85" name="TextBox 1">
          <a:extLst>
            <a:ext uri="{FF2B5EF4-FFF2-40B4-BE49-F238E27FC236}">
              <a16:creationId xmlns:a16="http://schemas.microsoft.com/office/drawing/2014/main" id="{5D144E18-EEF7-4B88-9A5F-CFEC45F33041}"/>
            </a:ext>
          </a:extLst>
        </xdr:cNvPr>
        <xdr:cNvSpPr txBox="1"/>
      </xdr:nvSpPr>
      <xdr:spPr>
        <a:xfrm>
          <a:off x="30232350" y="11597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86" name="TextBox 1">
          <a:extLst>
            <a:ext uri="{FF2B5EF4-FFF2-40B4-BE49-F238E27FC236}">
              <a16:creationId xmlns:a16="http://schemas.microsoft.com/office/drawing/2014/main" id="{3A730FFE-9F30-410D-81CE-9DCC1B3351D4}"/>
            </a:ext>
          </a:extLst>
        </xdr:cNvPr>
        <xdr:cNvSpPr txBox="1"/>
      </xdr:nvSpPr>
      <xdr:spPr>
        <a:xfrm>
          <a:off x="30232350" y="11778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87" name="TextBox 1">
          <a:extLst>
            <a:ext uri="{FF2B5EF4-FFF2-40B4-BE49-F238E27FC236}">
              <a16:creationId xmlns:a16="http://schemas.microsoft.com/office/drawing/2014/main" id="{2C33607B-559F-45B9-BB7D-B8CCD14D20D4}"/>
            </a:ext>
          </a:extLst>
        </xdr:cNvPr>
        <xdr:cNvSpPr txBox="1"/>
      </xdr:nvSpPr>
      <xdr:spPr>
        <a:xfrm>
          <a:off x="30232350" y="11778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88" name="TextBox 1">
          <a:extLst>
            <a:ext uri="{FF2B5EF4-FFF2-40B4-BE49-F238E27FC236}">
              <a16:creationId xmlns:a16="http://schemas.microsoft.com/office/drawing/2014/main" id="{057224F9-80DC-4F85-A7E4-CD3D860EC2BA}"/>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89" name="TextBox 1">
          <a:extLst>
            <a:ext uri="{FF2B5EF4-FFF2-40B4-BE49-F238E27FC236}">
              <a16:creationId xmlns:a16="http://schemas.microsoft.com/office/drawing/2014/main" id="{E9FCD0D3-89D6-4642-B484-59722D98F333}"/>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90" name="TextBox 1">
          <a:extLst>
            <a:ext uri="{FF2B5EF4-FFF2-40B4-BE49-F238E27FC236}">
              <a16:creationId xmlns:a16="http://schemas.microsoft.com/office/drawing/2014/main" id="{4B5D0E85-8CD8-4391-943A-CA71A9413336}"/>
            </a:ext>
          </a:extLst>
        </xdr:cNvPr>
        <xdr:cNvSpPr txBox="1"/>
      </xdr:nvSpPr>
      <xdr:spPr>
        <a:xfrm>
          <a:off x="30232350" y="1183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791" name="TextBox 1">
          <a:extLst>
            <a:ext uri="{FF2B5EF4-FFF2-40B4-BE49-F238E27FC236}">
              <a16:creationId xmlns:a16="http://schemas.microsoft.com/office/drawing/2014/main" id="{A373B282-0F19-4791-9935-8DA2B7DA7CEA}"/>
            </a:ext>
          </a:extLst>
        </xdr:cNvPr>
        <xdr:cNvSpPr txBox="1"/>
      </xdr:nvSpPr>
      <xdr:spPr>
        <a:xfrm>
          <a:off x="30232350" y="1183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92" name="TextBox 1">
          <a:extLst>
            <a:ext uri="{FF2B5EF4-FFF2-40B4-BE49-F238E27FC236}">
              <a16:creationId xmlns:a16="http://schemas.microsoft.com/office/drawing/2014/main" id="{50CECDB3-484F-4B8A-81FD-C072E6416C46}"/>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93" name="TextBox 1">
          <a:extLst>
            <a:ext uri="{FF2B5EF4-FFF2-40B4-BE49-F238E27FC236}">
              <a16:creationId xmlns:a16="http://schemas.microsoft.com/office/drawing/2014/main" id="{D115B851-71C0-4CAD-A8C4-253E6D7F5B87}"/>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794" name="TextBox 793">
          <a:extLst>
            <a:ext uri="{FF2B5EF4-FFF2-40B4-BE49-F238E27FC236}">
              <a16:creationId xmlns:a16="http://schemas.microsoft.com/office/drawing/2014/main" id="{129A8F60-8F23-4A52-83C8-4F02F5C066C0}"/>
            </a:ext>
          </a:extLst>
        </xdr:cNvPr>
        <xdr:cNvSpPr txBox="1"/>
      </xdr:nvSpPr>
      <xdr:spPr>
        <a:xfrm>
          <a:off x="302323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95" name="TextBox 1">
          <a:extLst>
            <a:ext uri="{FF2B5EF4-FFF2-40B4-BE49-F238E27FC236}">
              <a16:creationId xmlns:a16="http://schemas.microsoft.com/office/drawing/2014/main" id="{06E8CE08-7D3A-4F31-B6F8-46AAD83CB63C}"/>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796" name="TextBox 1">
          <a:extLst>
            <a:ext uri="{FF2B5EF4-FFF2-40B4-BE49-F238E27FC236}">
              <a16:creationId xmlns:a16="http://schemas.microsoft.com/office/drawing/2014/main" id="{B85CB9F3-0B3E-4C4A-9C8E-AD44A7F1C95B}"/>
            </a:ext>
          </a:extLst>
        </xdr:cNvPr>
        <xdr:cNvSpPr txBox="1"/>
      </xdr:nvSpPr>
      <xdr:spPr>
        <a:xfrm>
          <a:off x="302323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97" name="TextBox 1">
          <a:extLst>
            <a:ext uri="{FF2B5EF4-FFF2-40B4-BE49-F238E27FC236}">
              <a16:creationId xmlns:a16="http://schemas.microsoft.com/office/drawing/2014/main" id="{1EDADD2A-41A0-4A9E-9169-B165F0A331AC}"/>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98" name="TextBox 1">
          <a:extLst>
            <a:ext uri="{FF2B5EF4-FFF2-40B4-BE49-F238E27FC236}">
              <a16:creationId xmlns:a16="http://schemas.microsoft.com/office/drawing/2014/main" id="{40C504E1-D146-41D3-90F9-731CB1DD653C}"/>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799" name="TextBox 1">
          <a:extLst>
            <a:ext uri="{FF2B5EF4-FFF2-40B4-BE49-F238E27FC236}">
              <a16:creationId xmlns:a16="http://schemas.microsoft.com/office/drawing/2014/main" id="{DC1C0A8A-32AD-4C67-B250-E4F1C0182628}"/>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800" name="TextBox 1">
          <a:extLst>
            <a:ext uri="{FF2B5EF4-FFF2-40B4-BE49-F238E27FC236}">
              <a16:creationId xmlns:a16="http://schemas.microsoft.com/office/drawing/2014/main" id="{F37D9B88-D3E4-4C1F-8D66-A0EF825883A0}"/>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801" name="TextBox 1">
          <a:extLst>
            <a:ext uri="{FF2B5EF4-FFF2-40B4-BE49-F238E27FC236}">
              <a16:creationId xmlns:a16="http://schemas.microsoft.com/office/drawing/2014/main" id="{76715C34-88A1-4744-830D-8D51EE7C6CD9}"/>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802" name="TextBox 1">
          <a:extLst>
            <a:ext uri="{FF2B5EF4-FFF2-40B4-BE49-F238E27FC236}">
              <a16:creationId xmlns:a16="http://schemas.microsoft.com/office/drawing/2014/main" id="{5B2721DD-C34A-4FC4-94D1-93FAC945A885}"/>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803" name="TextBox 1">
          <a:extLst>
            <a:ext uri="{FF2B5EF4-FFF2-40B4-BE49-F238E27FC236}">
              <a16:creationId xmlns:a16="http://schemas.microsoft.com/office/drawing/2014/main" id="{DE5498F4-EF79-49AA-9EB1-0A885D42CF43}"/>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804" name="TextBox 1">
          <a:extLst>
            <a:ext uri="{FF2B5EF4-FFF2-40B4-BE49-F238E27FC236}">
              <a16:creationId xmlns:a16="http://schemas.microsoft.com/office/drawing/2014/main" id="{F1787FD4-5A0E-460A-A657-96D92B0F2B5B}"/>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805" name="TextBox 1">
          <a:extLst>
            <a:ext uri="{FF2B5EF4-FFF2-40B4-BE49-F238E27FC236}">
              <a16:creationId xmlns:a16="http://schemas.microsoft.com/office/drawing/2014/main" id="{BEFECB20-4077-46EE-900B-252C8F9DC67C}"/>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806" name="TextBox 1">
          <a:extLst>
            <a:ext uri="{FF2B5EF4-FFF2-40B4-BE49-F238E27FC236}">
              <a16:creationId xmlns:a16="http://schemas.microsoft.com/office/drawing/2014/main" id="{E0CB1008-DDFE-4023-856C-ACC7DD940CDB}"/>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807" name="TextBox 1">
          <a:extLst>
            <a:ext uri="{FF2B5EF4-FFF2-40B4-BE49-F238E27FC236}">
              <a16:creationId xmlns:a16="http://schemas.microsoft.com/office/drawing/2014/main" id="{CE6BDECB-4FE8-45F0-ABBC-C5BBB19F4886}"/>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808" name="TextBox 1">
          <a:extLst>
            <a:ext uri="{FF2B5EF4-FFF2-40B4-BE49-F238E27FC236}">
              <a16:creationId xmlns:a16="http://schemas.microsoft.com/office/drawing/2014/main" id="{B8C05623-1801-42FB-9CAA-CB47B86A6147}"/>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809" name="TextBox 1">
          <a:extLst>
            <a:ext uri="{FF2B5EF4-FFF2-40B4-BE49-F238E27FC236}">
              <a16:creationId xmlns:a16="http://schemas.microsoft.com/office/drawing/2014/main" id="{B3A3AD6B-39F7-4C4E-A89B-3BD758C5CBE0}"/>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810" name="TextBox 1">
          <a:extLst>
            <a:ext uri="{FF2B5EF4-FFF2-40B4-BE49-F238E27FC236}">
              <a16:creationId xmlns:a16="http://schemas.microsoft.com/office/drawing/2014/main" id="{E6660D20-E5AF-4B5B-946D-AA2D66765A30}"/>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811" name="TextBox 1">
          <a:extLst>
            <a:ext uri="{FF2B5EF4-FFF2-40B4-BE49-F238E27FC236}">
              <a16:creationId xmlns:a16="http://schemas.microsoft.com/office/drawing/2014/main" id="{F900EC72-99D6-4300-AF4D-674EC400B54F}"/>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812" name="TextBox 1">
          <a:extLst>
            <a:ext uri="{FF2B5EF4-FFF2-40B4-BE49-F238E27FC236}">
              <a16:creationId xmlns:a16="http://schemas.microsoft.com/office/drawing/2014/main" id="{88E6975C-B4B0-4617-BAD2-778BCE30253B}"/>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813" name="TextBox 1">
          <a:extLst>
            <a:ext uri="{FF2B5EF4-FFF2-40B4-BE49-F238E27FC236}">
              <a16:creationId xmlns:a16="http://schemas.microsoft.com/office/drawing/2014/main" id="{0BE4FF76-C405-4513-BA97-99A092B84B72}"/>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814" name="TextBox 1">
          <a:extLst>
            <a:ext uri="{FF2B5EF4-FFF2-40B4-BE49-F238E27FC236}">
              <a16:creationId xmlns:a16="http://schemas.microsoft.com/office/drawing/2014/main" id="{45E5B0C1-4F28-406E-9F4E-A2E0AF99654A}"/>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815" name="TextBox 1">
          <a:extLst>
            <a:ext uri="{FF2B5EF4-FFF2-40B4-BE49-F238E27FC236}">
              <a16:creationId xmlns:a16="http://schemas.microsoft.com/office/drawing/2014/main" id="{414CF9FB-84EC-439B-9FC7-7FDF035C1C9C}"/>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816" name="TextBox 1">
          <a:extLst>
            <a:ext uri="{FF2B5EF4-FFF2-40B4-BE49-F238E27FC236}">
              <a16:creationId xmlns:a16="http://schemas.microsoft.com/office/drawing/2014/main" id="{4D02CE4E-9EF0-49EE-AD6D-10874F468956}"/>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817" name="TextBox 1">
          <a:extLst>
            <a:ext uri="{FF2B5EF4-FFF2-40B4-BE49-F238E27FC236}">
              <a16:creationId xmlns:a16="http://schemas.microsoft.com/office/drawing/2014/main" id="{08CC424F-5128-4606-851D-D8E79EBEC1BC}"/>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818" name="TextBox 1">
          <a:extLst>
            <a:ext uri="{FF2B5EF4-FFF2-40B4-BE49-F238E27FC236}">
              <a16:creationId xmlns:a16="http://schemas.microsoft.com/office/drawing/2014/main" id="{54F5A268-C934-4C17-B022-C1C5B3CE71E7}"/>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819" name="TextBox 1">
          <a:extLst>
            <a:ext uri="{FF2B5EF4-FFF2-40B4-BE49-F238E27FC236}">
              <a16:creationId xmlns:a16="http://schemas.microsoft.com/office/drawing/2014/main" id="{CE756B96-F76A-4155-AFA9-1BB5732E4E56}"/>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820" name="TextBox 1">
          <a:extLst>
            <a:ext uri="{FF2B5EF4-FFF2-40B4-BE49-F238E27FC236}">
              <a16:creationId xmlns:a16="http://schemas.microsoft.com/office/drawing/2014/main" id="{09D04AEF-306F-4C2C-A873-5A6E07A15747}"/>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821" name="TextBox 1">
          <a:extLst>
            <a:ext uri="{FF2B5EF4-FFF2-40B4-BE49-F238E27FC236}">
              <a16:creationId xmlns:a16="http://schemas.microsoft.com/office/drawing/2014/main" id="{E414284C-918A-432A-81FE-9BA5C14F28BF}"/>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22" name="TextBox 1">
          <a:extLst>
            <a:ext uri="{FF2B5EF4-FFF2-40B4-BE49-F238E27FC236}">
              <a16:creationId xmlns:a16="http://schemas.microsoft.com/office/drawing/2014/main" id="{096F75D8-2F53-4CAA-83F2-D12B6CDA2D06}"/>
            </a:ext>
          </a:extLst>
        </xdr:cNvPr>
        <xdr:cNvSpPr txBox="1"/>
      </xdr:nvSpPr>
      <xdr:spPr>
        <a:xfrm>
          <a:off x="30232350" y="11778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23" name="TextBox 1">
          <a:extLst>
            <a:ext uri="{FF2B5EF4-FFF2-40B4-BE49-F238E27FC236}">
              <a16:creationId xmlns:a16="http://schemas.microsoft.com/office/drawing/2014/main" id="{55FCE935-FBC2-4305-84E4-E4230DC0FC4A}"/>
            </a:ext>
          </a:extLst>
        </xdr:cNvPr>
        <xdr:cNvSpPr txBox="1"/>
      </xdr:nvSpPr>
      <xdr:spPr>
        <a:xfrm>
          <a:off x="30232350" y="11778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24" name="TextBox 1">
          <a:extLst>
            <a:ext uri="{FF2B5EF4-FFF2-40B4-BE49-F238E27FC236}">
              <a16:creationId xmlns:a16="http://schemas.microsoft.com/office/drawing/2014/main" id="{0A2C63AA-F86B-4342-BB55-81EDE26D0A24}"/>
            </a:ext>
          </a:extLst>
        </xdr:cNvPr>
        <xdr:cNvSpPr txBox="1"/>
      </xdr:nvSpPr>
      <xdr:spPr>
        <a:xfrm>
          <a:off x="30232350" y="1188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25" name="TextBox 1">
          <a:extLst>
            <a:ext uri="{FF2B5EF4-FFF2-40B4-BE49-F238E27FC236}">
              <a16:creationId xmlns:a16="http://schemas.microsoft.com/office/drawing/2014/main" id="{D5620929-FEB5-4F38-B69B-9F13F5748462}"/>
            </a:ext>
          </a:extLst>
        </xdr:cNvPr>
        <xdr:cNvSpPr txBox="1"/>
      </xdr:nvSpPr>
      <xdr:spPr>
        <a:xfrm>
          <a:off x="30232350" y="11778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826" name="TextBox 1">
          <a:extLst>
            <a:ext uri="{FF2B5EF4-FFF2-40B4-BE49-F238E27FC236}">
              <a16:creationId xmlns:a16="http://schemas.microsoft.com/office/drawing/2014/main" id="{049ABAB5-DC3A-44FD-820B-9F9E17749519}"/>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827" name="TextBox 1">
          <a:extLst>
            <a:ext uri="{FF2B5EF4-FFF2-40B4-BE49-F238E27FC236}">
              <a16:creationId xmlns:a16="http://schemas.microsoft.com/office/drawing/2014/main" id="{778FE8D0-B903-4596-B658-D42393466BB5}"/>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28" name="TextBox 1">
          <a:extLst>
            <a:ext uri="{FF2B5EF4-FFF2-40B4-BE49-F238E27FC236}">
              <a16:creationId xmlns:a16="http://schemas.microsoft.com/office/drawing/2014/main" id="{19D43470-27BF-4060-BB0F-AE4259CF6166}"/>
            </a:ext>
          </a:extLst>
        </xdr:cNvPr>
        <xdr:cNvSpPr txBox="1"/>
      </xdr:nvSpPr>
      <xdr:spPr>
        <a:xfrm>
          <a:off x="3023235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829" name="TextBox 1">
          <a:extLst>
            <a:ext uri="{FF2B5EF4-FFF2-40B4-BE49-F238E27FC236}">
              <a16:creationId xmlns:a16="http://schemas.microsoft.com/office/drawing/2014/main" id="{8010BECA-5C5B-49B9-8E0B-EDE007403120}"/>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30" name="TextBox 1">
          <a:extLst>
            <a:ext uri="{FF2B5EF4-FFF2-40B4-BE49-F238E27FC236}">
              <a16:creationId xmlns:a16="http://schemas.microsoft.com/office/drawing/2014/main" id="{2E8E1986-1B78-4E3F-98F5-B84BE5BC946A}"/>
            </a:ext>
          </a:extLst>
        </xdr:cNvPr>
        <xdr:cNvSpPr txBox="1"/>
      </xdr:nvSpPr>
      <xdr:spPr>
        <a:xfrm>
          <a:off x="30232350" y="1183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31" name="TextBox 1">
          <a:extLst>
            <a:ext uri="{FF2B5EF4-FFF2-40B4-BE49-F238E27FC236}">
              <a16:creationId xmlns:a16="http://schemas.microsoft.com/office/drawing/2014/main" id="{4A771FE6-65C8-4F8A-A366-FEE9DF3CFA1C}"/>
            </a:ext>
          </a:extLst>
        </xdr:cNvPr>
        <xdr:cNvSpPr txBox="1"/>
      </xdr:nvSpPr>
      <xdr:spPr>
        <a:xfrm>
          <a:off x="30232350" y="13685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832" name="TextBox 1">
          <a:extLst>
            <a:ext uri="{FF2B5EF4-FFF2-40B4-BE49-F238E27FC236}">
              <a16:creationId xmlns:a16="http://schemas.microsoft.com/office/drawing/2014/main" id="{788442C3-B041-4606-9DBE-1E8262F6B481}"/>
            </a:ext>
          </a:extLst>
        </xdr:cNvPr>
        <xdr:cNvSpPr txBox="1"/>
      </xdr:nvSpPr>
      <xdr:spPr>
        <a:xfrm>
          <a:off x="30232350" y="18538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833" name="TextBox 1">
          <a:extLst>
            <a:ext uri="{FF2B5EF4-FFF2-40B4-BE49-F238E27FC236}">
              <a16:creationId xmlns:a16="http://schemas.microsoft.com/office/drawing/2014/main" id="{B7ADA4A0-E75A-4B5F-BF25-1C2EAD658CEA}"/>
            </a:ext>
          </a:extLst>
        </xdr:cNvPr>
        <xdr:cNvSpPr txBox="1"/>
      </xdr:nvSpPr>
      <xdr:spPr>
        <a:xfrm>
          <a:off x="30232350" y="18538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34" name="TextBox 1">
          <a:extLst>
            <a:ext uri="{FF2B5EF4-FFF2-40B4-BE49-F238E27FC236}">
              <a16:creationId xmlns:a16="http://schemas.microsoft.com/office/drawing/2014/main" id="{01EBFBCB-1DD1-4BB8-B013-2736A9E4ADB7}"/>
            </a:ext>
          </a:extLst>
        </xdr:cNvPr>
        <xdr:cNvSpPr txBox="1"/>
      </xdr:nvSpPr>
      <xdr:spPr>
        <a:xfrm>
          <a:off x="30232350" y="1183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35" name="TextBox 1">
          <a:extLst>
            <a:ext uri="{FF2B5EF4-FFF2-40B4-BE49-F238E27FC236}">
              <a16:creationId xmlns:a16="http://schemas.microsoft.com/office/drawing/2014/main" id="{50C01EBD-3D96-42CC-ABF6-ED2C370B8972}"/>
            </a:ext>
          </a:extLst>
        </xdr:cNvPr>
        <xdr:cNvSpPr txBox="1"/>
      </xdr:nvSpPr>
      <xdr:spPr>
        <a:xfrm>
          <a:off x="3023235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36" name="TextBox 1">
          <a:extLst>
            <a:ext uri="{FF2B5EF4-FFF2-40B4-BE49-F238E27FC236}">
              <a16:creationId xmlns:a16="http://schemas.microsoft.com/office/drawing/2014/main" id="{E50019F2-3806-42D2-B609-1C462817D788}"/>
            </a:ext>
          </a:extLst>
        </xdr:cNvPr>
        <xdr:cNvSpPr txBox="1"/>
      </xdr:nvSpPr>
      <xdr:spPr>
        <a:xfrm>
          <a:off x="3023235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37" name="TextBox 1">
          <a:extLst>
            <a:ext uri="{FF2B5EF4-FFF2-40B4-BE49-F238E27FC236}">
              <a16:creationId xmlns:a16="http://schemas.microsoft.com/office/drawing/2014/main" id="{849E56F7-0B49-49F4-A64D-EFDF147D8622}"/>
            </a:ext>
          </a:extLst>
        </xdr:cNvPr>
        <xdr:cNvSpPr txBox="1"/>
      </xdr:nvSpPr>
      <xdr:spPr>
        <a:xfrm>
          <a:off x="30232350" y="6534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38" name="TextBox 1">
          <a:extLst>
            <a:ext uri="{FF2B5EF4-FFF2-40B4-BE49-F238E27FC236}">
              <a16:creationId xmlns:a16="http://schemas.microsoft.com/office/drawing/2014/main" id="{262C91BB-C505-4E4D-AFBF-87E3CA25DBEA}"/>
            </a:ext>
          </a:extLst>
        </xdr:cNvPr>
        <xdr:cNvSpPr txBox="1"/>
      </xdr:nvSpPr>
      <xdr:spPr>
        <a:xfrm>
          <a:off x="30232350" y="6534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39" name="TextBox 1">
          <a:extLst>
            <a:ext uri="{FF2B5EF4-FFF2-40B4-BE49-F238E27FC236}">
              <a16:creationId xmlns:a16="http://schemas.microsoft.com/office/drawing/2014/main" id="{6BF1972E-E45B-4FE3-A991-A55D239E2B91}"/>
            </a:ext>
          </a:extLst>
        </xdr:cNvPr>
        <xdr:cNvSpPr txBox="1"/>
      </xdr:nvSpPr>
      <xdr:spPr>
        <a:xfrm>
          <a:off x="30232350" y="6534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40" name="TextBox 1">
          <a:extLst>
            <a:ext uri="{FF2B5EF4-FFF2-40B4-BE49-F238E27FC236}">
              <a16:creationId xmlns:a16="http://schemas.microsoft.com/office/drawing/2014/main" id="{EBC4C5EF-082A-4CFC-AD8E-E311CFD5A4A5}"/>
            </a:ext>
          </a:extLst>
        </xdr:cNvPr>
        <xdr:cNvSpPr txBox="1"/>
      </xdr:nvSpPr>
      <xdr:spPr>
        <a:xfrm>
          <a:off x="30232350" y="13685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41" name="TextBox 1">
          <a:extLst>
            <a:ext uri="{FF2B5EF4-FFF2-40B4-BE49-F238E27FC236}">
              <a16:creationId xmlns:a16="http://schemas.microsoft.com/office/drawing/2014/main" id="{9635439D-90B0-4C39-82CE-CC7DD3134F6A}"/>
            </a:ext>
          </a:extLst>
        </xdr:cNvPr>
        <xdr:cNvSpPr txBox="1"/>
      </xdr:nvSpPr>
      <xdr:spPr>
        <a:xfrm>
          <a:off x="30232350" y="13685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42" name="TextBox 1">
          <a:extLst>
            <a:ext uri="{FF2B5EF4-FFF2-40B4-BE49-F238E27FC236}">
              <a16:creationId xmlns:a16="http://schemas.microsoft.com/office/drawing/2014/main" id="{EC5E98AB-A5D2-4BDC-90DD-D787C27DC37C}"/>
            </a:ext>
          </a:extLst>
        </xdr:cNvPr>
        <xdr:cNvSpPr txBox="1"/>
      </xdr:nvSpPr>
      <xdr:spPr>
        <a:xfrm>
          <a:off x="30232350" y="14318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43" name="TextBox 1">
          <a:extLst>
            <a:ext uri="{FF2B5EF4-FFF2-40B4-BE49-F238E27FC236}">
              <a16:creationId xmlns:a16="http://schemas.microsoft.com/office/drawing/2014/main" id="{2F95F870-4D85-4BC2-8D2B-E7679708BE70}"/>
            </a:ext>
          </a:extLst>
        </xdr:cNvPr>
        <xdr:cNvSpPr txBox="1"/>
      </xdr:nvSpPr>
      <xdr:spPr>
        <a:xfrm>
          <a:off x="302323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44" name="TextBox 1">
          <a:extLst>
            <a:ext uri="{FF2B5EF4-FFF2-40B4-BE49-F238E27FC236}">
              <a16:creationId xmlns:a16="http://schemas.microsoft.com/office/drawing/2014/main" id="{24EA5522-AC16-42A9-BF9E-175BB9A6CC2B}"/>
            </a:ext>
          </a:extLst>
        </xdr:cNvPr>
        <xdr:cNvSpPr txBox="1"/>
      </xdr:nvSpPr>
      <xdr:spPr>
        <a:xfrm>
          <a:off x="302323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45" name="TextBox 1">
          <a:extLst>
            <a:ext uri="{FF2B5EF4-FFF2-40B4-BE49-F238E27FC236}">
              <a16:creationId xmlns:a16="http://schemas.microsoft.com/office/drawing/2014/main" id="{00BD82F2-8EA8-490D-B25B-7B28124BEAA4}"/>
            </a:ext>
          </a:extLst>
        </xdr:cNvPr>
        <xdr:cNvSpPr txBox="1"/>
      </xdr:nvSpPr>
      <xdr:spPr>
        <a:xfrm>
          <a:off x="302323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46" name="TextBox 1">
          <a:extLst>
            <a:ext uri="{FF2B5EF4-FFF2-40B4-BE49-F238E27FC236}">
              <a16:creationId xmlns:a16="http://schemas.microsoft.com/office/drawing/2014/main" id="{C307ADA6-E90C-41CF-AE5E-460AF73CA0E7}"/>
            </a:ext>
          </a:extLst>
        </xdr:cNvPr>
        <xdr:cNvSpPr txBox="1"/>
      </xdr:nvSpPr>
      <xdr:spPr>
        <a:xfrm>
          <a:off x="302323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47" name="TextBox 1">
          <a:extLst>
            <a:ext uri="{FF2B5EF4-FFF2-40B4-BE49-F238E27FC236}">
              <a16:creationId xmlns:a16="http://schemas.microsoft.com/office/drawing/2014/main" id="{58AAD54E-2F06-426D-B0AE-8853E4A8087E}"/>
            </a:ext>
          </a:extLst>
        </xdr:cNvPr>
        <xdr:cNvSpPr txBox="1"/>
      </xdr:nvSpPr>
      <xdr:spPr>
        <a:xfrm>
          <a:off x="30232350" y="14520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48" name="TextBox 1">
          <a:extLst>
            <a:ext uri="{FF2B5EF4-FFF2-40B4-BE49-F238E27FC236}">
              <a16:creationId xmlns:a16="http://schemas.microsoft.com/office/drawing/2014/main" id="{1F909E19-611F-4673-9A5F-143C72407DE9}"/>
            </a:ext>
          </a:extLst>
        </xdr:cNvPr>
        <xdr:cNvSpPr txBox="1"/>
      </xdr:nvSpPr>
      <xdr:spPr>
        <a:xfrm>
          <a:off x="30232350" y="15157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49" name="TextBox 1">
          <a:extLst>
            <a:ext uri="{FF2B5EF4-FFF2-40B4-BE49-F238E27FC236}">
              <a16:creationId xmlns:a16="http://schemas.microsoft.com/office/drawing/2014/main" id="{DC86F4F5-CC6E-44A8-B684-220CAF5B92A3}"/>
            </a:ext>
          </a:extLst>
        </xdr:cNvPr>
        <xdr:cNvSpPr txBox="1"/>
      </xdr:nvSpPr>
      <xdr:spPr>
        <a:xfrm>
          <a:off x="30232350" y="1484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50" name="TextBox 1">
          <a:extLst>
            <a:ext uri="{FF2B5EF4-FFF2-40B4-BE49-F238E27FC236}">
              <a16:creationId xmlns:a16="http://schemas.microsoft.com/office/drawing/2014/main" id="{B7B64CA1-6712-4C4F-9CC8-49F6A5742502}"/>
            </a:ext>
          </a:extLst>
        </xdr:cNvPr>
        <xdr:cNvSpPr txBox="1"/>
      </xdr:nvSpPr>
      <xdr:spPr>
        <a:xfrm>
          <a:off x="30232350" y="15284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51" name="TextBox 1">
          <a:extLst>
            <a:ext uri="{FF2B5EF4-FFF2-40B4-BE49-F238E27FC236}">
              <a16:creationId xmlns:a16="http://schemas.microsoft.com/office/drawing/2014/main" id="{7A3CCB65-534E-40E7-B937-93247E52BFFD}"/>
            </a:ext>
          </a:extLst>
        </xdr:cNvPr>
        <xdr:cNvSpPr txBox="1"/>
      </xdr:nvSpPr>
      <xdr:spPr>
        <a:xfrm>
          <a:off x="302323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52" name="TextBox 1">
          <a:extLst>
            <a:ext uri="{FF2B5EF4-FFF2-40B4-BE49-F238E27FC236}">
              <a16:creationId xmlns:a16="http://schemas.microsoft.com/office/drawing/2014/main" id="{1F1FAB3C-F4D3-4F3E-8188-58C2C509A456}"/>
            </a:ext>
          </a:extLst>
        </xdr:cNvPr>
        <xdr:cNvSpPr txBox="1"/>
      </xdr:nvSpPr>
      <xdr:spPr>
        <a:xfrm>
          <a:off x="302323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53" name="TextBox 1">
          <a:extLst>
            <a:ext uri="{FF2B5EF4-FFF2-40B4-BE49-F238E27FC236}">
              <a16:creationId xmlns:a16="http://schemas.microsoft.com/office/drawing/2014/main" id="{694C27CC-EEE5-4738-A8B9-A26A1325B5FE}"/>
            </a:ext>
          </a:extLst>
        </xdr:cNvPr>
        <xdr:cNvSpPr txBox="1"/>
      </xdr:nvSpPr>
      <xdr:spPr>
        <a:xfrm>
          <a:off x="30232350" y="15284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54" name="TextBox 1">
          <a:extLst>
            <a:ext uri="{FF2B5EF4-FFF2-40B4-BE49-F238E27FC236}">
              <a16:creationId xmlns:a16="http://schemas.microsoft.com/office/drawing/2014/main" id="{93EE1729-DA67-4CFB-B9DC-88C9B7DEB067}"/>
            </a:ext>
          </a:extLst>
        </xdr:cNvPr>
        <xdr:cNvSpPr txBox="1"/>
      </xdr:nvSpPr>
      <xdr:spPr>
        <a:xfrm>
          <a:off x="302323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55" name="TextBox 1">
          <a:extLst>
            <a:ext uri="{FF2B5EF4-FFF2-40B4-BE49-F238E27FC236}">
              <a16:creationId xmlns:a16="http://schemas.microsoft.com/office/drawing/2014/main" id="{F5A97519-AB93-4BDE-9D79-724803B69708}"/>
            </a:ext>
          </a:extLst>
        </xdr:cNvPr>
        <xdr:cNvSpPr txBox="1"/>
      </xdr:nvSpPr>
      <xdr:spPr>
        <a:xfrm>
          <a:off x="302323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56" name="TextBox 1">
          <a:extLst>
            <a:ext uri="{FF2B5EF4-FFF2-40B4-BE49-F238E27FC236}">
              <a16:creationId xmlns:a16="http://schemas.microsoft.com/office/drawing/2014/main" id="{728C7E4E-D837-44BA-99BA-98B8A6C594AB}"/>
            </a:ext>
          </a:extLst>
        </xdr:cNvPr>
        <xdr:cNvSpPr txBox="1"/>
      </xdr:nvSpPr>
      <xdr:spPr>
        <a:xfrm>
          <a:off x="30232350" y="17102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57" name="TextBox 1">
          <a:extLst>
            <a:ext uri="{FF2B5EF4-FFF2-40B4-BE49-F238E27FC236}">
              <a16:creationId xmlns:a16="http://schemas.microsoft.com/office/drawing/2014/main" id="{4C733E92-1D7A-4493-BC39-99DF88EF852F}"/>
            </a:ext>
          </a:extLst>
        </xdr:cNvPr>
        <xdr:cNvSpPr txBox="1"/>
      </xdr:nvSpPr>
      <xdr:spPr>
        <a:xfrm>
          <a:off x="302323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58" name="TextBox 1">
          <a:extLst>
            <a:ext uri="{FF2B5EF4-FFF2-40B4-BE49-F238E27FC236}">
              <a16:creationId xmlns:a16="http://schemas.microsoft.com/office/drawing/2014/main" id="{B159722A-10F5-484E-8C98-3451080D55D8}"/>
            </a:ext>
          </a:extLst>
        </xdr:cNvPr>
        <xdr:cNvSpPr txBox="1"/>
      </xdr:nvSpPr>
      <xdr:spPr>
        <a:xfrm>
          <a:off x="302323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59" name="TextBox 1">
          <a:extLst>
            <a:ext uri="{FF2B5EF4-FFF2-40B4-BE49-F238E27FC236}">
              <a16:creationId xmlns:a16="http://schemas.microsoft.com/office/drawing/2014/main" id="{CAB5C6AA-EBB8-48CB-95AE-2B134D28FF43}"/>
            </a:ext>
          </a:extLst>
        </xdr:cNvPr>
        <xdr:cNvSpPr txBox="1"/>
      </xdr:nvSpPr>
      <xdr:spPr>
        <a:xfrm>
          <a:off x="302323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60" name="TextBox 1">
          <a:extLst>
            <a:ext uri="{FF2B5EF4-FFF2-40B4-BE49-F238E27FC236}">
              <a16:creationId xmlns:a16="http://schemas.microsoft.com/office/drawing/2014/main" id="{EAA8F01D-9EF3-4B8F-817F-C9C967687748}"/>
            </a:ext>
          </a:extLst>
        </xdr:cNvPr>
        <xdr:cNvSpPr txBox="1"/>
      </xdr:nvSpPr>
      <xdr:spPr>
        <a:xfrm>
          <a:off x="302323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61" name="TextBox 1">
          <a:extLst>
            <a:ext uri="{FF2B5EF4-FFF2-40B4-BE49-F238E27FC236}">
              <a16:creationId xmlns:a16="http://schemas.microsoft.com/office/drawing/2014/main" id="{DDAA5ACB-5AC9-44F7-A9DE-F0DA8D610313}"/>
            </a:ext>
          </a:extLst>
        </xdr:cNvPr>
        <xdr:cNvSpPr txBox="1"/>
      </xdr:nvSpPr>
      <xdr:spPr>
        <a:xfrm>
          <a:off x="302323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62" name="TextBox 1">
          <a:extLst>
            <a:ext uri="{FF2B5EF4-FFF2-40B4-BE49-F238E27FC236}">
              <a16:creationId xmlns:a16="http://schemas.microsoft.com/office/drawing/2014/main" id="{94425C2B-69DC-4856-A58A-A667DDDC9CF4}"/>
            </a:ext>
          </a:extLst>
        </xdr:cNvPr>
        <xdr:cNvSpPr txBox="1"/>
      </xdr:nvSpPr>
      <xdr:spPr>
        <a:xfrm>
          <a:off x="302323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63" name="TextBox 1">
          <a:extLst>
            <a:ext uri="{FF2B5EF4-FFF2-40B4-BE49-F238E27FC236}">
              <a16:creationId xmlns:a16="http://schemas.microsoft.com/office/drawing/2014/main" id="{36FA2399-AE3A-4E64-9F69-DFCE18524D96}"/>
            </a:ext>
          </a:extLst>
        </xdr:cNvPr>
        <xdr:cNvSpPr txBox="1"/>
      </xdr:nvSpPr>
      <xdr:spPr>
        <a:xfrm>
          <a:off x="30232350" y="6534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64" name="TextBox 1">
          <a:extLst>
            <a:ext uri="{FF2B5EF4-FFF2-40B4-BE49-F238E27FC236}">
              <a16:creationId xmlns:a16="http://schemas.microsoft.com/office/drawing/2014/main" id="{E3FC3D40-2EDD-4480-910A-F0F96B6CD052}"/>
            </a:ext>
          </a:extLst>
        </xdr:cNvPr>
        <xdr:cNvSpPr txBox="1"/>
      </xdr:nvSpPr>
      <xdr:spPr>
        <a:xfrm>
          <a:off x="30232350" y="17102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65" name="TextBox 1">
          <a:extLst>
            <a:ext uri="{FF2B5EF4-FFF2-40B4-BE49-F238E27FC236}">
              <a16:creationId xmlns:a16="http://schemas.microsoft.com/office/drawing/2014/main" id="{8D534904-838A-4D65-8CD5-E7E00EB3BBA2}"/>
            </a:ext>
          </a:extLst>
        </xdr:cNvPr>
        <xdr:cNvSpPr txBox="1"/>
      </xdr:nvSpPr>
      <xdr:spPr>
        <a:xfrm>
          <a:off x="30232350" y="17102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866" name="TextBox 1">
          <a:extLst>
            <a:ext uri="{FF2B5EF4-FFF2-40B4-BE49-F238E27FC236}">
              <a16:creationId xmlns:a16="http://schemas.microsoft.com/office/drawing/2014/main" id="{1F7F8FC6-BC2C-4514-AA56-FF72031277B4}"/>
            </a:ext>
          </a:extLst>
        </xdr:cNvPr>
        <xdr:cNvSpPr txBox="1"/>
      </xdr:nvSpPr>
      <xdr:spPr>
        <a:xfrm>
          <a:off x="30232350" y="18671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867" name="TextBox 1">
          <a:extLst>
            <a:ext uri="{FF2B5EF4-FFF2-40B4-BE49-F238E27FC236}">
              <a16:creationId xmlns:a16="http://schemas.microsoft.com/office/drawing/2014/main" id="{6DDEBA8F-5A2B-403C-B4E5-B7BF251F1EBE}"/>
            </a:ext>
          </a:extLst>
        </xdr:cNvPr>
        <xdr:cNvSpPr txBox="1"/>
      </xdr:nvSpPr>
      <xdr:spPr>
        <a:xfrm>
          <a:off x="3023235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868" name="TextBox 1">
          <a:extLst>
            <a:ext uri="{FF2B5EF4-FFF2-40B4-BE49-F238E27FC236}">
              <a16:creationId xmlns:a16="http://schemas.microsoft.com/office/drawing/2014/main" id="{679BED59-6AF0-480E-B031-53A0A01A22E9}"/>
            </a:ext>
          </a:extLst>
        </xdr:cNvPr>
        <xdr:cNvSpPr txBox="1"/>
      </xdr:nvSpPr>
      <xdr:spPr>
        <a:xfrm>
          <a:off x="3023235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869" name="TextBox 1">
          <a:extLst>
            <a:ext uri="{FF2B5EF4-FFF2-40B4-BE49-F238E27FC236}">
              <a16:creationId xmlns:a16="http://schemas.microsoft.com/office/drawing/2014/main" id="{8C07DF82-5C52-4861-92DF-79017D7D1AD6}"/>
            </a:ext>
          </a:extLst>
        </xdr:cNvPr>
        <xdr:cNvSpPr txBox="1"/>
      </xdr:nvSpPr>
      <xdr:spPr>
        <a:xfrm>
          <a:off x="30232350" y="18519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870" name="TextBox 1">
          <a:extLst>
            <a:ext uri="{FF2B5EF4-FFF2-40B4-BE49-F238E27FC236}">
              <a16:creationId xmlns:a16="http://schemas.microsoft.com/office/drawing/2014/main" id="{CD00DA75-DEBC-4341-A825-CB19AC55F163}"/>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71" name="TextBox 1">
          <a:extLst>
            <a:ext uri="{FF2B5EF4-FFF2-40B4-BE49-F238E27FC236}">
              <a16:creationId xmlns:a16="http://schemas.microsoft.com/office/drawing/2014/main" id="{8EFDE61F-6AB3-4E9B-B413-02F57160EAA1}"/>
            </a:ext>
          </a:extLst>
        </xdr:cNvPr>
        <xdr:cNvSpPr txBox="1"/>
      </xdr:nvSpPr>
      <xdr:spPr>
        <a:xfrm>
          <a:off x="302323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72" name="TextBox 1">
          <a:extLst>
            <a:ext uri="{FF2B5EF4-FFF2-40B4-BE49-F238E27FC236}">
              <a16:creationId xmlns:a16="http://schemas.microsoft.com/office/drawing/2014/main" id="{82A0FAC3-9737-4DAA-A820-B7A5463E4455}"/>
            </a:ext>
          </a:extLst>
        </xdr:cNvPr>
        <xdr:cNvSpPr txBox="1"/>
      </xdr:nvSpPr>
      <xdr:spPr>
        <a:xfrm>
          <a:off x="30232350" y="17102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73" name="TextBox 1">
          <a:extLst>
            <a:ext uri="{FF2B5EF4-FFF2-40B4-BE49-F238E27FC236}">
              <a16:creationId xmlns:a16="http://schemas.microsoft.com/office/drawing/2014/main" id="{8F72C270-ACAB-44E5-A150-C91FD197AC7C}"/>
            </a:ext>
          </a:extLst>
        </xdr:cNvPr>
        <xdr:cNvSpPr txBox="1"/>
      </xdr:nvSpPr>
      <xdr:spPr>
        <a:xfrm>
          <a:off x="30232350" y="12033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74" name="TextBox 1">
          <a:extLst>
            <a:ext uri="{FF2B5EF4-FFF2-40B4-BE49-F238E27FC236}">
              <a16:creationId xmlns:a16="http://schemas.microsoft.com/office/drawing/2014/main" id="{3AE88C2E-48D6-4C47-B30A-234E0AD37081}"/>
            </a:ext>
          </a:extLst>
        </xdr:cNvPr>
        <xdr:cNvSpPr txBox="1"/>
      </xdr:nvSpPr>
      <xdr:spPr>
        <a:xfrm>
          <a:off x="30232350" y="13685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75" name="TextBox 1">
          <a:extLst>
            <a:ext uri="{FF2B5EF4-FFF2-40B4-BE49-F238E27FC236}">
              <a16:creationId xmlns:a16="http://schemas.microsoft.com/office/drawing/2014/main" id="{6384FE4D-2FC1-4CA2-8DFE-C43924260E1F}"/>
            </a:ext>
          </a:extLst>
        </xdr:cNvPr>
        <xdr:cNvSpPr txBox="1"/>
      </xdr:nvSpPr>
      <xdr:spPr>
        <a:xfrm>
          <a:off x="302323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76" name="TextBox 1">
          <a:extLst>
            <a:ext uri="{FF2B5EF4-FFF2-40B4-BE49-F238E27FC236}">
              <a16:creationId xmlns:a16="http://schemas.microsoft.com/office/drawing/2014/main" id="{96C5AFD3-A704-4A00-9D8A-6F271B0FE164}"/>
            </a:ext>
          </a:extLst>
        </xdr:cNvPr>
        <xdr:cNvSpPr txBox="1"/>
      </xdr:nvSpPr>
      <xdr:spPr>
        <a:xfrm>
          <a:off x="30232350" y="14465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12</xdr:row>
      <xdr:rowOff>0</xdr:rowOff>
    </xdr:from>
    <xdr:ext cx="184731" cy="264560"/>
    <xdr:sp macro="" textlink="">
      <xdr:nvSpPr>
        <xdr:cNvPr id="877" name="TextBox 1">
          <a:extLst>
            <a:ext uri="{FF2B5EF4-FFF2-40B4-BE49-F238E27FC236}">
              <a16:creationId xmlns:a16="http://schemas.microsoft.com/office/drawing/2014/main" id="{A245E7AB-849F-40C6-9706-B2DFD3B594C4}"/>
            </a:ext>
          </a:extLst>
        </xdr:cNvPr>
        <xdr:cNvSpPr txBox="1"/>
      </xdr:nvSpPr>
      <xdr:spPr>
        <a:xfrm>
          <a:off x="30232350" y="6151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78" name="TextBox 1">
          <a:extLst>
            <a:ext uri="{FF2B5EF4-FFF2-40B4-BE49-F238E27FC236}">
              <a16:creationId xmlns:a16="http://schemas.microsoft.com/office/drawing/2014/main" id="{822C56CC-C319-446D-AFDE-67F79F7773AA}"/>
            </a:ext>
          </a:extLst>
        </xdr:cNvPr>
        <xdr:cNvSpPr txBox="1"/>
      </xdr:nvSpPr>
      <xdr:spPr>
        <a:xfrm>
          <a:off x="30232350" y="10167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79" name="TextBox 1">
          <a:extLst>
            <a:ext uri="{FF2B5EF4-FFF2-40B4-BE49-F238E27FC236}">
              <a16:creationId xmlns:a16="http://schemas.microsoft.com/office/drawing/2014/main" id="{60E7B1B1-4979-4FA8-A7E4-F4A385439317}"/>
            </a:ext>
          </a:extLst>
        </xdr:cNvPr>
        <xdr:cNvSpPr txBox="1"/>
      </xdr:nvSpPr>
      <xdr:spPr>
        <a:xfrm>
          <a:off x="302323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80" name="TextBox 1">
          <a:extLst>
            <a:ext uri="{FF2B5EF4-FFF2-40B4-BE49-F238E27FC236}">
              <a16:creationId xmlns:a16="http://schemas.microsoft.com/office/drawing/2014/main" id="{3D9FA442-134C-4EB4-9E70-1FF0EEEB2209}"/>
            </a:ext>
          </a:extLst>
        </xdr:cNvPr>
        <xdr:cNvSpPr txBox="1"/>
      </xdr:nvSpPr>
      <xdr:spPr>
        <a:xfrm>
          <a:off x="30232350" y="17156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81" name="TextBox 1">
          <a:extLst>
            <a:ext uri="{FF2B5EF4-FFF2-40B4-BE49-F238E27FC236}">
              <a16:creationId xmlns:a16="http://schemas.microsoft.com/office/drawing/2014/main" id="{B5E51BC5-5BB9-4ED8-89C9-F01D52AB322D}"/>
            </a:ext>
          </a:extLst>
        </xdr:cNvPr>
        <xdr:cNvSpPr txBox="1"/>
      </xdr:nvSpPr>
      <xdr:spPr>
        <a:xfrm>
          <a:off x="30232350" y="11597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82" name="TextBox 1">
          <a:extLst>
            <a:ext uri="{FF2B5EF4-FFF2-40B4-BE49-F238E27FC236}">
              <a16:creationId xmlns:a16="http://schemas.microsoft.com/office/drawing/2014/main" id="{48392447-F43B-4A6F-A47C-1E9D39A369FF}"/>
            </a:ext>
          </a:extLst>
        </xdr:cNvPr>
        <xdr:cNvSpPr txBox="1"/>
      </xdr:nvSpPr>
      <xdr:spPr>
        <a:xfrm>
          <a:off x="30232350" y="11778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83" name="TextBox 1">
          <a:extLst>
            <a:ext uri="{FF2B5EF4-FFF2-40B4-BE49-F238E27FC236}">
              <a16:creationId xmlns:a16="http://schemas.microsoft.com/office/drawing/2014/main" id="{E286C2F6-E2C6-453C-8512-BAD68A4C4D6F}"/>
            </a:ext>
          </a:extLst>
        </xdr:cNvPr>
        <xdr:cNvSpPr txBox="1"/>
      </xdr:nvSpPr>
      <xdr:spPr>
        <a:xfrm>
          <a:off x="30232350" y="11778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884" name="TextBox 1">
          <a:extLst>
            <a:ext uri="{FF2B5EF4-FFF2-40B4-BE49-F238E27FC236}">
              <a16:creationId xmlns:a16="http://schemas.microsoft.com/office/drawing/2014/main" id="{82A0B5AC-9376-4803-BC9B-2156B3EB59E7}"/>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885" name="TextBox 1">
          <a:extLst>
            <a:ext uri="{FF2B5EF4-FFF2-40B4-BE49-F238E27FC236}">
              <a16:creationId xmlns:a16="http://schemas.microsoft.com/office/drawing/2014/main" id="{EF026EA7-B86A-40FD-A489-FFC8E84E308B}"/>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86" name="TextBox 1">
          <a:extLst>
            <a:ext uri="{FF2B5EF4-FFF2-40B4-BE49-F238E27FC236}">
              <a16:creationId xmlns:a16="http://schemas.microsoft.com/office/drawing/2014/main" id="{A9A6F356-EF92-4AF2-932E-159A0E52EDDB}"/>
            </a:ext>
          </a:extLst>
        </xdr:cNvPr>
        <xdr:cNvSpPr txBox="1"/>
      </xdr:nvSpPr>
      <xdr:spPr>
        <a:xfrm>
          <a:off x="30232350" y="1183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87" name="TextBox 1">
          <a:extLst>
            <a:ext uri="{FF2B5EF4-FFF2-40B4-BE49-F238E27FC236}">
              <a16:creationId xmlns:a16="http://schemas.microsoft.com/office/drawing/2014/main" id="{BA15B347-C3D6-47BB-94DB-190D5093CBDE}"/>
            </a:ext>
          </a:extLst>
        </xdr:cNvPr>
        <xdr:cNvSpPr txBox="1"/>
      </xdr:nvSpPr>
      <xdr:spPr>
        <a:xfrm>
          <a:off x="30232350" y="1183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888" name="TextBox 1">
          <a:extLst>
            <a:ext uri="{FF2B5EF4-FFF2-40B4-BE49-F238E27FC236}">
              <a16:creationId xmlns:a16="http://schemas.microsoft.com/office/drawing/2014/main" id="{0E6E717D-8A7B-4FB7-AB8E-4C3BBD4D94A9}"/>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29</xdr:row>
      <xdr:rowOff>0</xdr:rowOff>
    </xdr:from>
    <xdr:ext cx="184731" cy="264560"/>
    <xdr:sp macro="" textlink="">
      <xdr:nvSpPr>
        <xdr:cNvPr id="889" name="TextBox 1">
          <a:extLst>
            <a:ext uri="{FF2B5EF4-FFF2-40B4-BE49-F238E27FC236}">
              <a16:creationId xmlns:a16="http://schemas.microsoft.com/office/drawing/2014/main" id="{68DDF562-C635-428F-9F75-E99FC937359A}"/>
            </a:ext>
          </a:extLst>
        </xdr:cNvPr>
        <xdr:cNvSpPr txBox="1"/>
      </xdr:nvSpPr>
      <xdr:spPr>
        <a:xfrm>
          <a:off x="30232350" y="187556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90" name="TextBox 1">
          <a:extLst>
            <a:ext uri="{FF2B5EF4-FFF2-40B4-BE49-F238E27FC236}">
              <a16:creationId xmlns:a16="http://schemas.microsoft.com/office/drawing/2014/main" id="{B00780FF-4286-4C03-B741-FBD9DFD89A1E}"/>
            </a:ext>
          </a:extLst>
        </xdr:cNvPr>
        <xdr:cNvSpPr txBox="1"/>
      </xdr:nvSpPr>
      <xdr:spPr>
        <a:xfrm>
          <a:off x="30232350" y="11597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91" name="TextBox 1">
          <a:extLst>
            <a:ext uri="{FF2B5EF4-FFF2-40B4-BE49-F238E27FC236}">
              <a16:creationId xmlns:a16="http://schemas.microsoft.com/office/drawing/2014/main" id="{BD3160EA-8800-45B2-B377-97E18418F4FA}"/>
            </a:ext>
          </a:extLst>
        </xdr:cNvPr>
        <xdr:cNvSpPr txBox="1"/>
      </xdr:nvSpPr>
      <xdr:spPr>
        <a:xfrm>
          <a:off x="30232350" y="11597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18</xdr:row>
      <xdr:rowOff>0</xdr:rowOff>
    </xdr:from>
    <xdr:ext cx="184731" cy="264560"/>
    <xdr:sp macro="" textlink="">
      <xdr:nvSpPr>
        <xdr:cNvPr id="892" name="TextBox 1">
          <a:extLst>
            <a:ext uri="{FF2B5EF4-FFF2-40B4-BE49-F238E27FC236}">
              <a16:creationId xmlns:a16="http://schemas.microsoft.com/office/drawing/2014/main" id="{70FDCA57-2A57-4A94-829F-1B0EF7A23580}"/>
            </a:ext>
          </a:extLst>
        </xdr:cNvPr>
        <xdr:cNvSpPr txBox="1"/>
      </xdr:nvSpPr>
      <xdr:spPr>
        <a:xfrm>
          <a:off x="30232350" y="11597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893" name="TextBox 1">
          <a:extLst>
            <a:ext uri="{FF2B5EF4-FFF2-40B4-BE49-F238E27FC236}">
              <a16:creationId xmlns:a16="http://schemas.microsoft.com/office/drawing/2014/main" id="{F4512934-F012-4899-9793-92D287381A37}"/>
            </a:ext>
          </a:extLst>
        </xdr:cNvPr>
        <xdr:cNvSpPr txBox="1"/>
      </xdr:nvSpPr>
      <xdr:spPr>
        <a:xfrm>
          <a:off x="30232350" y="18538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894" name="TextBox 1">
          <a:extLst>
            <a:ext uri="{FF2B5EF4-FFF2-40B4-BE49-F238E27FC236}">
              <a16:creationId xmlns:a16="http://schemas.microsoft.com/office/drawing/2014/main" id="{4CD88BE6-5EE0-4016-8D8B-092AABE59C49}"/>
            </a:ext>
          </a:extLst>
        </xdr:cNvPr>
        <xdr:cNvSpPr txBox="1"/>
      </xdr:nvSpPr>
      <xdr:spPr>
        <a:xfrm>
          <a:off x="30232350" y="18538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895" name="TextBox 1">
          <a:extLst>
            <a:ext uri="{FF2B5EF4-FFF2-40B4-BE49-F238E27FC236}">
              <a16:creationId xmlns:a16="http://schemas.microsoft.com/office/drawing/2014/main" id="{BE003F82-567C-4A1D-8D08-7FC15D6EF89C}"/>
            </a:ext>
          </a:extLst>
        </xdr:cNvPr>
        <xdr:cNvSpPr txBox="1"/>
      </xdr:nvSpPr>
      <xdr:spPr>
        <a:xfrm>
          <a:off x="30232350" y="18538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896" name="TextBox 1">
          <a:extLst>
            <a:ext uri="{FF2B5EF4-FFF2-40B4-BE49-F238E27FC236}">
              <a16:creationId xmlns:a16="http://schemas.microsoft.com/office/drawing/2014/main" id="{3D24A211-BCEF-4990-9932-7A18C09B0309}"/>
            </a:ext>
          </a:extLst>
        </xdr:cNvPr>
        <xdr:cNvSpPr txBox="1"/>
      </xdr:nvSpPr>
      <xdr:spPr>
        <a:xfrm>
          <a:off x="30232350" y="18538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897" name="TextBox 1">
          <a:extLst>
            <a:ext uri="{FF2B5EF4-FFF2-40B4-BE49-F238E27FC236}">
              <a16:creationId xmlns:a16="http://schemas.microsoft.com/office/drawing/2014/main" id="{D2DDE5F6-CC37-4D83-92D7-1A3E448D8F1A}"/>
            </a:ext>
          </a:extLst>
        </xdr:cNvPr>
        <xdr:cNvSpPr txBox="1"/>
      </xdr:nvSpPr>
      <xdr:spPr>
        <a:xfrm>
          <a:off x="30232350" y="18538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898" name="TextBox 1">
          <a:extLst>
            <a:ext uri="{FF2B5EF4-FFF2-40B4-BE49-F238E27FC236}">
              <a16:creationId xmlns:a16="http://schemas.microsoft.com/office/drawing/2014/main" id="{3D5F26F6-240A-4C2F-B1F6-A047662B6B2F}"/>
            </a:ext>
          </a:extLst>
        </xdr:cNvPr>
        <xdr:cNvSpPr txBox="1"/>
      </xdr:nvSpPr>
      <xdr:spPr>
        <a:xfrm>
          <a:off x="30232350" y="18538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899" name="TextBox 1">
          <a:extLst>
            <a:ext uri="{FF2B5EF4-FFF2-40B4-BE49-F238E27FC236}">
              <a16:creationId xmlns:a16="http://schemas.microsoft.com/office/drawing/2014/main" id="{27BBA4AE-9A97-42C9-9D14-25C6B0CDE872}"/>
            </a:ext>
          </a:extLst>
        </xdr:cNvPr>
        <xdr:cNvSpPr txBox="1"/>
      </xdr:nvSpPr>
      <xdr:spPr>
        <a:xfrm>
          <a:off x="30232350" y="18538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900" name="TextBox 1">
          <a:extLst>
            <a:ext uri="{FF2B5EF4-FFF2-40B4-BE49-F238E27FC236}">
              <a16:creationId xmlns:a16="http://schemas.microsoft.com/office/drawing/2014/main" id="{3308EBE5-BE1E-4416-8FF7-0E7E4C3BE488}"/>
            </a:ext>
          </a:extLst>
        </xdr:cNvPr>
        <xdr:cNvSpPr txBox="1"/>
      </xdr:nvSpPr>
      <xdr:spPr>
        <a:xfrm>
          <a:off x="30232350" y="18538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28</xdr:row>
      <xdr:rowOff>0</xdr:rowOff>
    </xdr:from>
    <xdr:ext cx="184731" cy="264560"/>
    <xdr:sp macro="" textlink="">
      <xdr:nvSpPr>
        <xdr:cNvPr id="901" name="TextBox 1">
          <a:extLst>
            <a:ext uri="{FF2B5EF4-FFF2-40B4-BE49-F238E27FC236}">
              <a16:creationId xmlns:a16="http://schemas.microsoft.com/office/drawing/2014/main" id="{D35179F0-5667-4870-ABF7-6C84BF5BD1C1}"/>
            </a:ext>
          </a:extLst>
        </xdr:cNvPr>
        <xdr:cNvSpPr txBox="1"/>
      </xdr:nvSpPr>
      <xdr:spPr>
        <a:xfrm>
          <a:off x="30232350" y="18538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17</xdr:row>
      <xdr:rowOff>0</xdr:rowOff>
    </xdr:from>
    <xdr:ext cx="184731" cy="264560"/>
    <xdr:sp macro="" textlink="">
      <xdr:nvSpPr>
        <xdr:cNvPr id="905" name="TextBox 1">
          <a:extLst>
            <a:ext uri="{FF2B5EF4-FFF2-40B4-BE49-F238E27FC236}">
              <a16:creationId xmlns:a16="http://schemas.microsoft.com/office/drawing/2014/main" id="{7BDCA8D3-CCE2-4BE3-A682-83604C0B15F6}"/>
            </a:ext>
          </a:extLst>
        </xdr:cNvPr>
        <xdr:cNvSpPr txBox="1"/>
      </xdr:nvSpPr>
      <xdr:spPr>
        <a:xfrm>
          <a:off x="31452766" y="62317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17</xdr:row>
      <xdr:rowOff>0</xdr:rowOff>
    </xdr:from>
    <xdr:ext cx="184731" cy="264560"/>
    <xdr:sp macro="" textlink="">
      <xdr:nvSpPr>
        <xdr:cNvPr id="906" name="TextBox 1">
          <a:extLst>
            <a:ext uri="{FF2B5EF4-FFF2-40B4-BE49-F238E27FC236}">
              <a16:creationId xmlns:a16="http://schemas.microsoft.com/office/drawing/2014/main" id="{96A3BDFB-C2FD-4331-AA54-A552A0828CBC}"/>
            </a:ext>
          </a:extLst>
        </xdr:cNvPr>
        <xdr:cNvSpPr txBox="1"/>
      </xdr:nvSpPr>
      <xdr:spPr>
        <a:xfrm>
          <a:off x="31452766" y="62317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oneCellAnchor>
    <xdr:from>
      <xdr:col>23</xdr:col>
      <xdr:colOff>0</xdr:colOff>
      <xdr:row>17</xdr:row>
      <xdr:rowOff>0</xdr:rowOff>
    </xdr:from>
    <xdr:ext cx="184731" cy="264560"/>
    <xdr:sp macro="" textlink="">
      <xdr:nvSpPr>
        <xdr:cNvPr id="907" name="TextBox 1">
          <a:extLst>
            <a:ext uri="{FF2B5EF4-FFF2-40B4-BE49-F238E27FC236}">
              <a16:creationId xmlns:a16="http://schemas.microsoft.com/office/drawing/2014/main" id="{53981156-8152-49D5-97A9-4C144796116C}"/>
            </a:ext>
          </a:extLst>
        </xdr:cNvPr>
        <xdr:cNvSpPr txBox="1"/>
      </xdr:nvSpPr>
      <xdr:spPr>
        <a:xfrm>
          <a:off x="31452766" y="62317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GB"/>
        </a:p>
      </xdr:txBody>
    </xdr:sp>
    <xdr:clientData/>
  </xdr:oneCellAnchor>
</xdr:wsDr>
</file>

<file path=xl/persons/person.xml><?xml version="1.0" encoding="utf-8"?>
<personList xmlns="http://schemas.microsoft.com/office/spreadsheetml/2018/threadedcomments" xmlns:x="http://schemas.openxmlformats.org/spreadsheetml/2006/main">
  <person displayName="Strangis, James" id="{93CCAE70-D18F-479D-9BB3-070308C0EDA6}" userId="S::james.strangis@cardiff.gov.uk::2220a3cf-bee6-40e6-a0fd-2afe052420ba"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47" dT="2024-05-03T10:15:47.86" personId="{93CCAE70-D18F-479D-9BB3-070308C0EDA6}" id="{1ECCF6DC-0027-4C4C-9F81-5C97DB1E9608}">
    <text>Amended to 1 unit</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D3C20-A777-4ADB-87D9-62F5D83BF2F4}">
  <sheetPr>
    <pageSetUpPr fitToPage="1"/>
  </sheetPr>
  <dimension ref="A1:WRV126"/>
  <sheetViews>
    <sheetView tabSelected="1" zoomScale="94" zoomScaleNormal="130" zoomScaleSheetLayoutView="70" workbookViewId="0">
      <pane ySplit="3" topLeftCell="A50" activePane="bottomLeft" state="frozen"/>
      <selection pane="bottomLeft" activeCell="B53" sqref="B53"/>
    </sheetView>
  </sheetViews>
  <sheetFormatPr defaultColWidth="9.109375" defaultRowHeight="13.2" outlineLevelCol="1" x14ac:dyDescent="0.3"/>
  <cols>
    <col min="1" max="1" width="15.109375" style="13" customWidth="1"/>
    <col min="2" max="2" width="12.33203125" style="13" customWidth="1"/>
    <col min="3" max="3" width="12.44140625" style="13" customWidth="1"/>
    <col min="4" max="4" width="9.109375" style="16" customWidth="1"/>
    <col min="5" max="5" width="15.109375" style="16" customWidth="1"/>
    <col min="6" max="6" width="36.5546875" style="15" customWidth="1"/>
    <col min="7" max="7" width="14.88671875" style="14" customWidth="1" outlineLevel="1"/>
    <col min="8" max="8" width="10.44140625" style="14" customWidth="1" outlineLevel="1"/>
    <col min="9" max="9" width="13.44140625" style="14" customWidth="1" outlineLevel="1"/>
    <col min="10" max="11" width="9" style="14" customWidth="1" outlineLevel="1"/>
    <col min="12" max="12" width="8.88671875" style="14" customWidth="1" outlineLevel="1"/>
    <col min="13" max="13" width="11" style="14" customWidth="1" outlineLevel="1"/>
    <col min="14" max="14" width="9.44140625" style="14" customWidth="1" outlineLevel="1"/>
    <col min="15" max="22" width="9.6640625" style="14" customWidth="1" outlineLevel="1"/>
    <col min="23" max="23" width="10.109375" style="17" hidden="1" customWidth="1" outlineLevel="1"/>
    <col min="24" max="24" width="9" style="17" hidden="1" customWidth="1"/>
    <col min="25" max="25" width="11.6640625" style="17" customWidth="1"/>
    <col min="26" max="27" width="13.44140625" style="18" customWidth="1"/>
    <col min="28" max="28" width="21.5546875" style="15" customWidth="1"/>
    <col min="29" max="29" width="15.109375" style="15" customWidth="1"/>
    <col min="30" max="30" width="19.109375" style="15" customWidth="1"/>
    <col min="31" max="31" width="25.88671875" style="15" customWidth="1"/>
    <col min="32" max="32" width="20.33203125" style="13" customWidth="1"/>
    <col min="33" max="33" width="8.88671875" style="13" customWidth="1"/>
    <col min="34" max="16384" width="9.109375" style="13"/>
  </cols>
  <sheetData>
    <row r="1" spans="1:16038" s="1" customFormat="1" ht="13.8" x14ac:dyDescent="0.3">
      <c r="A1" s="111" t="s">
        <v>1304</v>
      </c>
      <c r="B1" s="113" t="s">
        <v>0</v>
      </c>
      <c r="C1" s="113" t="s">
        <v>1</v>
      </c>
      <c r="D1" s="113" t="s">
        <v>2</v>
      </c>
      <c r="E1" s="113" t="s">
        <v>3</v>
      </c>
      <c r="F1" s="113" t="s">
        <v>4</v>
      </c>
      <c r="G1" s="109" t="s">
        <v>539</v>
      </c>
      <c r="H1" s="109" t="s">
        <v>5</v>
      </c>
      <c r="I1" s="109" t="s">
        <v>6</v>
      </c>
      <c r="J1" s="109" t="s">
        <v>7</v>
      </c>
      <c r="K1" s="118" t="s">
        <v>542</v>
      </c>
      <c r="L1" s="119"/>
      <c r="M1" s="119"/>
      <c r="N1" s="119"/>
      <c r="O1" s="119"/>
      <c r="P1" s="119"/>
      <c r="Q1" s="119"/>
      <c r="R1" s="119"/>
      <c r="S1" s="119"/>
      <c r="T1" s="119"/>
      <c r="U1" s="119"/>
      <c r="V1" s="120"/>
      <c r="W1" s="121" t="s">
        <v>528</v>
      </c>
      <c r="X1" s="122"/>
      <c r="Y1" s="113" t="s">
        <v>529</v>
      </c>
      <c r="Z1" s="113" t="s">
        <v>10</v>
      </c>
      <c r="AA1" s="113" t="s">
        <v>1303</v>
      </c>
      <c r="AB1" s="113" t="s">
        <v>11</v>
      </c>
      <c r="AC1" s="113" t="s">
        <v>12</v>
      </c>
      <c r="AD1" s="117" t="s">
        <v>421</v>
      </c>
      <c r="AE1" s="117" t="s">
        <v>207</v>
      </c>
      <c r="AF1" s="115" t="s">
        <v>433</v>
      </c>
    </row>
    <row r="2" spans="1:16038" s="3" customFormat="1" ht="13.8" x14ac:dyDescent="0.3">
      <c r="A2" s="112"/>
      <c r="B2" s="114"/>
      <c r="C2" s="114"/>
      <c r="D2" s="114"/>
      <c r="E2" s="114"/>
      <c r="F2" s="114"/>
      <c r="G2" s="110"/>
      <c r="H2" s="110"/>
      <c r="I2" s="110"/>
      <c r="J2" s="110"/>
      <c r="K2" s="2" t="s">
        <v>113</v>
      </c>
      <c r="L2" s="2" t="s">
        <v>114</v>
      </c>
      <c r="M2" s="2" t="s">
        <v>176</v>
      </c>
      <c r="N2" s="2" t="s">
        <v>310</v>
      </c>
      <c r="O2" s="2" t="s">
        <v>502</v>
      </c>
      <c r="P2" s="2" t="s">
        <v>530</v>
      </c>
      <c r="Q2" s="2" t="s">
        <v>531</v>
      </c>
      <c r="R2" s="2" t="s">
        <v>532</v>
      </c>
      <c r="S2" s="2" t="s">
        <v>533</v>
      </c>
      <c r="T2" s="2" t="s">
        <v>534</v>
      </c>
      <c r="U2" s="2" t="s">
        <v>535</v>
      </c>
      <c r="V2" s="2" t="s">
        <v>536</v>
      </c>
      <c r="W2" s="19" t="s">
        <v>8</v>
      </c>
      <c r="X2" s="19" t="s">
        <v>9</v>
      </c>
      <c r="Y2" s="114"/>
      <c r="Z2" s="114"/>
      <c r="AA2" s="114"/>
      <c r="AB2" s="114"/>
      <c r="AC2" s="114"/>
      <c r="AD2" s="117"/>
      <c r="AE2" s="117"/>
      <c r="AF2" s="116"/>
    </row>
    <row r="3" spans="1:16038" s="5" customFormat="1" ht="13.8" x14ac:dyDescent="0.3">
      <c r="A3" s="26"/>
      <c r="B3" s="27" t="s">
        <v>1305</v>
      </c>
      <c r="C3" s="28"/>
      <c r="D3" s="29"/>
      <c r="E3" s="28"/>
      <c r="F3" s="28"/>
      <c r="G3" s="28"/>
      <c r="H3" s="28"/>
      <c r="I3" s="28"/>
      <c r="J3" s="28"/>
      <c r="K3" s="28"/>
      <c r="L3" s="28"/>
      <c r="M3" s="28"/>
      <c r="N3" s="28"/>
      <c r="O3" s="28"/>
      <c r="P3" s="28"/>
      <c r="Q3" s="28"/>
      <c r="R3" s="28"/>
      <c r="S3" s="28"/>
      <c r="T3" s="28"/>
      <c r="U3" s="28"/>
      <c r="V3" s="28"/>
      <c r="W3" s="28"/>
      <c r="X3" s="28"/>
      <c r="Y3" s="28"/>
      <c r="Z3" s="28"/>
      <c r="AA3" s="28"/>
      <c r="AB3" s="30"/>
      <c r="AC3" s="25"/>
      <c r="AD3" s="25"/>
      <c r="AE3" s="25"/>
      <c r="AF3" s="4"/>
    </row>
    <row r="4" spans="1:16038" s="7" customFormat="1" ht="124.2" x14ac:dyDescent="0.3">
      <c r="A4" s="26" t="s">
        <v>13</v>
      </c>
      <c r="B4" s="31" t="s">
        <v>14</v>
      </c>
      <c r="C4" s="32" t="s">
        <v>15</v>
      </c>
      <c r="D4" s="33" t="s">
        <v>16</v>
      </c>
      <c r="E4" s="33" t="s">
        <v>17</v>
      </c>
      <c r="F4" s="34" t="s">
        <v>167</v>
      </c>
      <c r="G4" s="35">
        <v>0</v>
      </c>
      <c r="H4" s="33">
        <v>2000</v>
      </c>
      <c r="I4" s="33">
        <v>2000</v>
      </c>
      <c r="J4" s="33">
        <v>0</v>
      </c>
      <c r="K4" s="33">
        <v>0</v>
      </c>
      <c r="L4" s="33">
        <v>0</v>
      </c>
      <c r="M4" s="33">
        <v>0</v>
      </c>
      <c r="N4" s="33">
        <v>0</v>
      </c>
      <c r="O4" s="33">
        <v>150</v>
      </c>
      <c r="P4" s="33">
        <v>200</v>
      </c>
      <c r="Q4" s="33">
        <v>250</v>
      </c>
      <c r="R4" s="33">
        <v>275</v>
      </c>
      <c r="S4" s="33">
        <v>300</v>
      </c>
      <c r="T4" s="33">
        <v>300</v>
      </c>
      <c r="U4" s="33">
        <v>275</v>
      </c>
      <c r="V4" s="33">
        <v>250</v>
      </c>
      <c r="W4" s="33"/>
      <c r="X4" s="31">
        <v>0</v>
      </c>
      <c r="Y4" s="31">
        <f>SUM(J4:V4)</f>
        <v>2000</v>
      </c>
      <c r="Z4" s="33">
        <f>SUM(K4:X4)</f>
        <v>2000</v>
      </c>
      <c r="AA4" s="33">
        <f>I4-Y4</f>
        <v>0</v>
      </c>
      <c r="AB4" s="36" t="s">
        <v>537</v>
      </c>
      <c r="AC4" s="20">
        <v>2011</v>
      </c>
      <c r="AD4" s="20" t="s">
        <v>538</v>
      </c>
      <c r="AE4" s="20"/>
      <c r="AF4" s="6" t="s">
        <v>260</v>
      </c>
    </row>
    <row r="5" spans="1:16038" s="7" customFormat="1" ht="124.2" x14ac:dyDescent="0.3">
      <c r="A5" s="26" t="s">
        <v>13</v>
      </c>
      <c r="B5" s="31" t="s">
        <v>18</v>
      </c>
      <c r="C5" s="32" t="s">
        <v>15</v>
      </c>
      <c r="D5" s="33" t="s">
        <v>19</v>
      </c>
      <c r="E5" s="33" t="s">
        <v>17</v>
      </c>
      <c r="F5" s="34" t="s">
        <v>168</v>
      </c>
      <c r="G5" s="35">
        <v>0</v>
      </c>
      <c r="H5" s="33">
        <v>500</v>
      </c>
      <c r="I5" s="33">
        <v>500</v>
      </c>
      <c r="J5" s="33">
        <v>0</v>
      </c>
      <c r="K5" s="33">
        <v>0</v>
      </c>
      <c r="L5" s="33">
        <v>0</v>
      </c>
      <c r="M5" s="33">
        <v>0</v>
      </c>
      <c r="N5" s="33">
        <v>0</v>
      </c>
      <c r="O5" s="33">
        <v>0</v>
      </c>
      <c r="P5" s="33">
        <v>75</v>
      </c>
      <c r="Q5" s="33">
        <v>100</v>
      </c>
      <c r="R5" s="33">
        <v>100</v>
      </c>
      <c r="S5" s="33">
        <v>75</v>
      </c>
      <c r="T5" s="33">
        <v>50</v>
      </c>
      <c r="U5" s="33">
        <v>50</v>
      </c>
      <c r="V5" s="33">
        <v>50</v>
      </c>
      <c r="W5" s="33">
        <v>0</v>
      </c>
      <c r="X5" s="31">
        <v>0</v>
      </c>
      <c r="Y5" s="31">
        <f t="shared" ref="Y5:Y49" si="0">SUM(J5:V5)</f>
        <v>500</v>
      </c>
      <c r="Z5" s="33">
        <f t="shared" ref="Z5:Z68" si="1">SUM(K5:X5)</f>
        <v>500</v>
      </c>
      <c r="AA5" s="33">
        <f t="shared" ref="AA5:AA49" si="2">I5-Y5</f>
        <v>0</v>
      </c>
      <c r="AB5" s="36" t="s">
        <v>537</v>
      </c>
      <c r="AC5" s="20">
        <v>2011</v>
      </c>
      <c r="AD5" s="20" t="s">
        <v>538</v>
      </c>
      <c r="AE5" s="20"/>
      <c r="AF5" s="6" t="s">
        <v>260</v>
      </c>
    </row>
    <row r="6" spans="1:16038" s="7" customFormat="1" ht="179.4" x14ac:dyDescent="0.3">
      <c r="A6" s="26" t="s">
        <v>23</v>
      </c>
      <c r="B6" s="31" t="s">
        <v>14</v>
      </c>
      <c r="C6" s="32" t="s">
        <v>27</v>
      </c>
      <c r="D6" s="33"/>
      <c r="E6" s="33" t="s">
        <v>546</v>
      </c>
      <c r="F6" s="34" t="s">
        <v>544</v>
      </c>
      <c r="G6" s="35">
        <v>0</v>
      </c>
      <c r="H6" s="33">
        <f>5139*0.7</f>
        <v>3597.2999999999997</v>
      </c>
      <c r="I6" s="33">
        <f>(6183-1044)*0.7</f>
        <v>3597.2999999999997</v>
      </c>
      <c r="J6" s="33">
        <v>63</v>
      </c>
      <c r="K6" s="31">
        <f>(103-68)*0.7</f>
        <v>24.5</v>
      </c>
      <c r="L6" s="33">
        <f>200*0.7</f>
        <v>140</v>
      </c>
      <c r="M6" s="33">
        <f>300*0.7</f>
        <v>210</v>
      </c>
      <c r="N6" s="33">
        <f>300*0.7</f>
        <v>210</v>
      </c>
      <c r="O6" s="33">
        <f>300*0.7</f>
        <v>210</v>
      </c>
      <c r="P6" s="33">
        <f>300*0.7</f>
        <v>210</v>
      </c>
      <c r="Q6" s="33">
        <f t="shared" ref="Q6:V6" si="3">350*0.7</f>
        <v>244.99999999999997</v>
      </c>
      <c r="R6" s="33">
        <f t="shared" si="3"/>
        <v>244.99999999999997</v>
      </c>
      <c r="S6" s="33">
        <f t="shared" si="3"/>
        <v>244.99999999999997</v>
      </c>
      <c r="T6" s="33">
        <f t="shared" si="3"/>
        <v>244.99999999999997</v>
      </c>
      <c r="U6" s="33">
        <f t="shared" si="3"/>
        <v>244.99999999999997</v>
      </c>
      <c r="V6" s="33">
        <f t="shared" si="3"/>
        <v>244.99999999999997</v>
      </c>
      <c r="W6" s="33"/>
      <c r="X6" s="33"/>
      <c r="Y6" s="31">
        <f>SUM(J6:V6)</f>
        <v>2537.5</v>
      </c>
      <c r="Z6" s="33">
        <f t="shared" si="1"/>
        <v>2474.5</v>
      </c>
      <c r="AA6" s="33">
        <f>I6-Y6</f>
        <v>1059.7999999999997</v>
      </c>
      <c r="AB6" s="36"/>
      <c r="AC6" s="20"/>
      <c r="AD6" s="20" t="s">
        <v>1298</v>
      </c>
      <c r="AE6" s="20"/>
      <c r="AF6" s="6"/>
    </row>
    <row r="7" spans="1:16038" s="7" customFormat="1" ht="179.4" x14ac:dyDescent="0.3">
      <c r="A7" s="26" t="s">
        <v>23</v>
      </c>
      <c r="B7" s="31" t="s">
        <v>18</v>
      </c>
      <c r="C7" s="32" t="s">
        <v>27</v>
      </c>
      <c r="D7" s="33"/>
      <c r="E7" s="33" t="s">
        <v>546</v>
      </c>
      <c r="F7" s="34" t="s">
        <v>545</v>
      </c>
      <c r="G7" s="35">
        <v>0</v>
      </c>
      <c r="H7" s="33">
        <f>5139*0.3</f>
        <v>1541.7</v>
      </c>
      <c r="I7" s="33">
        <f>(6183-1044)*0.3</f>
        <v>1541.7</v>
      </c>
      <c r="J7" s="33">
        <v>5</v>
      </c>
      <c r="K7" s="31">
        <f>(103-68)*0.3</f>
        <v>10.5</v>
      </c>
      <c r="L7" s="33">
        <f>200*0.3</f>
        <v>60</v>
      </c>
      <c r="M7" s="33">
        <f>300*0.3</f>
        <v>90</v>
      </c>
      <c r="N7" s="33">
        <f>300*0.3</f>
        <v>90</v>
      </c>
      <c r="O7" s="33">
        <f>300*0.3</f>
        <v>90</v>
      </c>
      <c r="P7" s="33">
        <f>300*0.3</f>
        <v>90</v>
      </c>
      <c r="Q7" s="33">
        <f t="shared" ref="Q7:V7" si="4">350*0.3</f>
        <v>105</v>
      </c>
      <c r="R7" s="33">
        <f t="shared" si="4"/>
        <v>105</v>
      </c>
      <c r="S7" s="33">
        <f t="shared" si="4"/>
        <v>105</v>
      </c>
      <c r="T7" s="33">
        <f t="shared" si="4"/>
        <v>105</v>
      </c>
      <c r="U7" s="33">
        <f t="shared" si="4"/>
        <v>105</v>
      </c>
      <c r="V7" s="33">
        <f t="shared" si="4"/>
        <v>105</v>
      </c>
      <c r="W7" s="33"/>
      <c r="X7" s="33"/>
      <c r="Y7" s="31">
        <f>SUM(J7:V7)</f>
        <v>1065.5</v>
      </c>
      <c r="Z7" s="33">
        <f t="shared" si="1"/>
        <v>1060.5</v>
      </c>
      <c r="AA7" s="33">
        <f>I7-Y7</f>
        <v>476.20000000000005</v>
      </c>
      <c r="AB7" s="36"/>
      <c r="AC7" s="20"/>
      <c r="AD7" s="20" t="s">
        <v>1298</v>
      </c>
      <c r="AE7" s="20"/>
      <c r="AF7" s="6"/>
    </row>
    <row r="8" spans="1:16038" s="7" customFormat="1" ht="41.4" x14ac:dyDescent="0.3">
      <c r="A8" s="26" t="s">
        <v>23</v>
      </c>
      <c r="B8" s="31" t="s">
        <v>14</v>
      </c>
      <c r="C8" s="32" t="s">
        <v>27</v>
      </c>
      <c r="D8" s="33" t="s">
        <v>158</v>
      </c>
      <c r="E8" s="33" t="s">
        <v>157</v>
      </c>
      <c r="F8" s="34" t="s">
        <v>218</v>
      </c>
      <c r="G8" s="35">
        <v>1</v>
      </c>
      <c r="H8" s="33">
        <v>65</v>
      </c>
      <c r="I8" s="33">
        <v>1</v>
      </c>
      <c r="J8" s="33"/>
      <c r="K8" s="31"/>
      <c r="L8" s="33"/>
      <c r="M8" s="33"/>
      <c r="N8" s="33"/>
      <c r="O8" s="33"/>
      <c r="P8" s="33"/>
      <c r="Q8" s="33"/>
      <c r="R8" s="33"/>
      <c r="S8" s="33"/>
      <c r="T8" s="33"/>
      <c r="U8" s="33"/>
      <c r="V8" s="33"/>
      <c r="W8" s="33">
        <v>0</v>
      </c>
      <c r="X8" s="33">
        <v>0</v>
      </c>
      <c r="Y8" s="31"/>
      <c r="Z8" s="33">
        <f t="shared" si="1"/>
        <v>0</v>
      </c>
      <c r="AA8" s="33"/>
      <c r="AB8" s="36" t="s">
        <v>267</v>
      </c>
      <c r="AC8" s="20">
        <v>2021</v>
      </c>
      <c r="AD8" s="20" t="s">
        <v>26</v>
      </c>
      <c r="AE8" s="20"/>
      <c r="AF8" s="6" t="s">
        <v>20</v>
      </c>
    </row>
    <row r="9" spans="1:16038" s="7" customFormat="1" ht="179.4" x14ac:dyDescent="0.3">
      <c r="A9" s="26" t="s">
        <v>23</v>
      </c>
      <c r="B9" s="31" t="s">
        <v>14</v>
      </c>
      <c r="C9" s="32" t="s">
        <v>27</v>
      </c>
      <c r="D9" s="33" t="s">
        <v>159</v>
      </c>
      <c r="E9" s="33" t="s">
        <v>157</v>
      </c>
      <c r="F9" s="34" t="s">
        <v>505</v>
      </c>
      <c r="G9" s="35">
        <v>0</v>
      </c>
      <c r="H9" s="33">
        <v>90</v>
      </c>
      <c r="I9" s="33">
        <v>90</v>
      </c>
      <c r="J9" s="33"/>
      <c r="K9" s="31"/>
      <c r="L9" s="33"/>
      <c r="M9" s="33"/>
      <c r="N9" s="33"/>
      <c r="O9" s="33"/>
      <c r="P9" s="33"/>
      <c r="Q9" s="33"/>
      <c r="R9" s="33"/>
      <c r="S9" s="33"/>
      <c r="T9" s="33"/>
      <c r="U9" s="33"/>
      <c r="V9" s="33"/>
      <c r="W9" s="33">
        <v>0</v>
      </c>
      <c r="X9" s="33">
        <v>0</v>
      </c>
      <c r="Y9" s="31"/>
      <c r="Z9" s="33">
        <f t="shared" si="1"/>
        <v>0</v>
      </c>
      <c r="AA9" s="33"/>
      <c r="AB9" s="36" t="s">
        <v>503</v>
      </c>
      <c r="AC9" s="20" t="s">
        <v>462</v>
      </c>
      <c r="AD9" s="60"/>
      <c r="AE9" s="20" t="s">
        <v>504</v>
      </c>
      <c r="AF9" s="6" t="s">
        <v>186</v>
      </c>
    </row>
    <row r="10" spans="1:16038" s="7" customFormat="1" ht="179.4" x14ac:dyDescent="0.3">
      <c r="A10" s="26" t="s">
        <v>23</v>
      </c>
      <c r="B10" s="31" t="s">
        <v>18</v>
      </c>
      <c r="C10" s="32" t="s">
        <v>27</v>
      </c>
      <c r="D10" s="33" t="s">
        <v>159</v>
      </c>
      <c r="E10" s="33" t="s">
        <v>157</v>
      </c>
      <c r="F10" s="34" t="s">
        <v>506</v>
      </c>
      <c r="G10" s="35">
        <v>0</v>
      </c>
      <c r="H10" s="33">
        <v>38</v>
      </c>
      <c r="I10" s="33">
        <v>38</v>
      </c>
      <c r="J10" s="33"/>
      <c r="K10" s="31"/>
      <c r="L10" s="33"/>
      <c r="M10" s="33"/>
      <c r="N10" s="33"/>
      <c r="O10" s="33"/>
      <c r="P10" s="33"/>
      <c r="Q10" s="33"/>
      <c r="R10" s="33"/>
      <c r="S10" s="33"/>
      <c r="T10" s="33"/>
      <c r="U10" s="33"/>
      <c r="V10" s="33"/>
      <c r="W10" s="33">
        <v>0</v>
      </c>
      <c r="X10" s="33">
        <v>0</v>
      </c>
      <c r="Y10" s="31"/>
      <c r="Z10" s="33">
        <f t="shared" si="1"/>
        <v>0</v>
      </c>
      <c r="AA10" s="33"/>
      <c r="AB10" s="36" t="s">
        <v>503</v>
      </c>
      <c r="AC10" s="20" t="s">
        <v>462</v>
      </c>
      <c r="AD10" s="20"/>
      <c r="AE10" s="20" t="s">
        <v>504</v>
      </c>
      <c r="AF10" s="6" t="s">
        <v>186</v>
      </c>
    </row>
    <row r="11" spans="1:16038" s="7" customFormat="1" ht="179.4" x14ac:dyDescent="0.3">
      <c r="A11" s="26" t="s">
        <v>23</v>
      </c>
      <c r="B11" s="31" t="s">
        <v>14</v>
      </c>
      <c r="C11" s="32" t="s">
        <v>27</v>
      </c>
      <c r="D11" s="33" t="s">
        <v>119</v>
      </c>
      <c r="E11" s="33" t="s">
        <v>25</v>
      </c>
      <c r="F11" s="34" t="s">
        <v>219</v>
      </c>
      <c r="G11" s="35">
        <v>0</v>
      </c>
      <c r="H11" s="33">
        <f>245-117</f>
        <v>128</v>
      </c>
      <c r="I11" s="33">
        <f>245-117</f>
        <v>128</v>
      </c>
      <c r="J11" s="33"/>
      <c r="K11" s="33"/>
      <c r="L11" s="33"/>
      <c r="M11" s="33"/>
      <c r="N11" s="33"/>
      <c r="O11" s="33"/>
      <c r="P11" s="33"/>
      <c r="Q11" s="33"/>
      <c r="R11" s="33"/>
      <c r="S11" s="33"/>
      <c r="T11" s="33"/>
      <c r="U11" s="33"/>
      <c r="V11" s="33"/>
      <c r="W11" s="33">
        <v>0</v>
      </c>
      <c r="X11" s="31">
        <v>0</v>
      </c>
      <c r="Y11" s="31"/>
      <c r="Z11" s="33">
        <f t="shared" si="1"/>
        <v>0</v>
      </c>
      <c r="AA11" s="33"/>
      <c r="AB11" s="36" t="s">
        <v>402</v>
      </c>
      <c r="AC11" s="20">
        <v>2017</v>
      </c>
      <c r="AD11" s="20" t="s">
        <v>527</v>
      </c>
      <c r="AE11" s="20" t="s">
        <v>418</v>
      </c>
      <c r="AF11" s="6" t="s">
        <v>186</v>
      </c>
    </row>
    <row r="12" spans="1:16038" s="7" customFormat="1" ht="179.4" x14ac:dyDescent="0.3">
      <c r="A12" s="26" t="s">
        <v>23</v>
      </c>
      <c r="B12" s="31" t="s">
        <v>120</v>
      </c>
      <c r="C12" s="32" t="s">
        <v>27</v>
      </c>
      <c r="D12" s="33" t="s">
        <v>153</v>
      </c>
      <c r="E12" s="33" t="s">
        <v>25</v>
      </c>
      <c r="F12" s="34" t="s">
        <v>220</v>
      </c>
      <c r="G12" s="35">
        <v>0</v>
      </c>
      <c r="H12" s="33">
        <f>105-50</f>
        <v>55</v>
      </c>
      <c r="I12" s="33">
        <f>105-50</f>
        <v>55</v>
      </c>
      <c r="J12" s="33"/>
      <c r="K12" s="33"/>
      <c r="L12" s="33"/>
      <c r="M12" s="33"/>
      <c r="N12" s="33"/>
      <c r="O12" s="33"/>
      <c r="P12" s="33"/>
      <c r="Q12" s="33"/>
      <c r="R12" s="33"/>
      <c r="S12" s="33"/>
      <c r="T12" s="33"/>
      <c r="U12" s="33"/>
      <c r="V12" s="33"/>
      <c r="W12" s="33">
        <v>0</v>
      </c>
      <c r="X12" s="31">
        <v>0</v>
      </c>
      <c r="Y12" s="31"/>
      <c r="Z12" s="33">
        <f t="shared" si="1"/>
        <v>0</v>
      </c>
      <c r="AA12" s="33"/>
      <c r="AB12" s="36" t="s">
        <v>401</v>
      </c>
      <c r="AC12" s="20">
        <v>2017</v>
      </c>
      <c r="AD12" s="20" t="s">
        <v>527</v>
      </c>
      <c r="AE12" s="20" t="s">
        <v>418</v>
      </c>
      <c r="AF12" s="6" t="s">
        <v>186</v>
      </c>
    </row>
    <row r="13" spans="1:16038" s="7" customFormat="1" ht="151.80000000000001" x14ac:dyDescent="0.3">
      <c r="A13" s="26" t="s">
        <v>23</v>
      </c>
      <c r="B13" s="31" t="s">
        <v>14</v>
      </c>
      <c r="C13" s="32" t="s">
        <v>27</v>
      </c>
      <c r="D13" s="33" t="s">
        <v>184</v>
      </c>
      <c r="E13" s="33" t="s">
        <v>25</v>
      </c>
      <c r="F13" s="34" t="s">
        <v>247</v>
      </c>
      <c r="G13" s="35">
        <v>31</v>
      </c>
      <c r="H13" s="33">
        <v>116</v>
      </c>
      <c r="I13" s="33">
        <v>80</v>
      </c>
      <c r="J13" s="33"/>
      <c r="K13" s="33"/>
      <c r="L13" s="33"/>
      <c r="M13" s="33"/>
      <c r="N13" s="33"/>
      <c r="O13" s="33"/>
      <c r="P13" s="33"/>
      <c r="Q13" s="33"/>
      <c r="R13" s="33"/>
      <c r="S13" s="33"/>
      <c r="T13" s="33"/>
      <c r="U13" s="33"/>
      <c r="V13" s="33"/>
      <c r="W13" s="33">
        <v>0</v>
      </c>
      <c r="X13" s="31">
        <v>0</v>
      </c>
      <c r="Y13" s="31"/>
      <c r="Z13" s="33">
        <f t="shared" si="1"/>
        <v>0</v>
      </c>
      <c r="AA13" s="33"/>
      <c r="AB13" s="36" t="s">
        <v>268</v>
      </c>
      <c r="AC13" s="20">
        <v>2022</v>
      </c>
      <c r="AD13" s="20" t="s">
        <v>26</v>
      </c>
      <c r="AE13" s="20" t="s">
        <v>317</v>
      </c>
      <c r="AF13" s="6" t="s">
        <v>186</v>
      </c>
    </row>
    <row r="14" spans="1:16038" s="7" customFormat="1" ht="151.80000000000001" x14ac:dyDescent="0.3">
      <c r="A14" s="26" t="s">
        <v>23</v>
      </c>
      <c r="B14" s="31" t="s">
        <v>18</v>
      </c>
      <c r="C14" s="32" t="s">
        <v>27</v>
      </c>
      <c r="D14" s="33" t="s">
        <v>185</v>
      </c>
      <c r="E14" s="33" t="s">
        <v>25</v>
      </c>
      <c r="F14" s="34" t="s">
        <v>248</v>
      </c>
      <c r="G14" s="35">
        <v>0</v>
      </c>
      <c r="H14" s="33">
        <v>50</v>
      </c>
      <c r="I14" s="33">
        <v>50</v>
      </c>
      <c r="J14" s="33"/>
      <c r="K14" s="33"/>
      <c r="L14" s="33"/>
      <c r="M14" s="33"/>
      <c r="N14" s="33"/>
      <c r="O14" s="33"/>
      <c r="P14" s="33"/>
      <c r="Q14" s="33"/>
      <c r="R14" s="33"/>
      <c r="S14" s="33"/>
      <c r="T14" s="33"/>
      <c r="U14" s="33"/>
      <c r="V14" s="33"/>
      <c r="W14" s="33">
        <v>0</v>
      </c>
      <c r="X14" s="31">
        <v>0</v>
      </c>
      <c r="Y14" s="31"/>
      <c r="Z14" s="33">
        <f t="shared" si="1"/>
        <v>0</v>
      </c>
      <c r="AA14" s="33"/>
      <c r="AB14" s="36" t="s">
        <v>268</v>
      </c>
      <c r="AC14" s="20">
        <v>2022</v>
      </c>
      <c r="AD14" s="20" t="s">
        <v>540</v>
      </c>
      <c r="AE14" s="20" t="s">
        <v>317</v>
      </c>
      <c r="AF14" s="6" t="s">
        <v>186</v>
      </c>
    </row>
    <row r="15" spans="1:16038" s="7" customFormat="1" ht="41.4" x14ac:dyDescent="0.3">
      <c r="A15" s="26" t="s">
        <v>23</v>
      </c>
      <c r="B15" s="31" t="s">
        <v>14</v>
      </c>
      <c r="C15" s="32" t="s">
        <v>27</v>
      </c>
      <c r="D15" s="33" t="s">
        <v>221</v>
      </c>
      <c r="E15" s="33" t="s">
        <v>28</v>
      </c>
      <c r="F15" s="34" t="s">
        <v>222</v>
      </c>
      <c r="G15" s="35">
        <v>41</v>
      </c>
      <c r="H15" s="33">
        <v>84</v>
      </c>
      <c r="I15" s="33">
        <v>32</v>
      </c>
      <c r="J15" s="33"/>
      <c r="K15" s="33"/>
      <c r="L15" s="33"/>
      <c r="M15" s="33"/>
      <c r="N15" s="33"/>
      <c r="O15" s="33"/>
      <c r="P15" s="33"/>
      <c r="Q15" s="33"/>
      <c r="R15" s="33"/>
      <c r="S15" s="33"/>
      <c r="T15" s="33"/>
      <c r="U15" s="33"/>
      <c r="V15" s="33"/>
      <c r="W15" s="33">
        <v>0</v>
      </c>
      <c r="X15" s="31">
        <v>0</v>
      </c>
      <c r="Y15" s="31"/>
      <c r="Z15" s="33">
        <f t="shared" si="1"/>
        <v>0</v>
      </c>
      <c r="AA15" s="33"/>
      <c r="AB15" s="36" t="s">
        <v>269</v>
      </c>
      <c r="AC15" s="20">
        <v>2022</v>
      </c>
      <c r="AD15" s="20" t="s">
        <v>26</v>
      </c>
      <c r="AE15" s="20"/>
      <c r="AF15" s="6" t="s">
        <v>20</v>
      </c>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row>
    <row r="16" spans="1:16038" s="7" customFormat="1" ht="41.4" x14ac:dyDescent="0.3">
      <c r="A16" s="26" t="s">
        <v>23</v>
      </c>
      <c r="B16" s="31" t="s">
        <v>14</v>
      </c>
      <c r="C16" s="32" t="s">
        <v>27</v>
      </c>
      <c r="D16" s="33" t="s">
        <v>154</v>
      </c>
      <c r="E16" s="33" t="s">
        <v>25</v>
      </c>
      <c r="F16" s="34" t="s">
        <v>217</v>
      </c>
      <c r="G16" s="35">
        <v>14</v>
      </c>
      <c r="H16" s="33">
        <v>102</v>
      </c>
      <c r="I16" s="33">
        <v>9</v>
      </c>
      <c r="J16" s="33"/>
      <c r="K16" s="33"/>
      <c r="L16" s="33"/>
      <c r="M16" s="33"/>
      <c r="N16" s="33"/>
      <c r="O16" s="33"/>
      <c r="P16" s="33"/>
      <c r="Q16" s="33"/>
      <c r="R16" s="33"/>
      <c r="S16" s="33"/>
      <c r="T16" s="33"/>
      <c r="U16" s="33"/>
      <c r="V16" s="33"/>
      <c r="W16" s="33">
        <v>0</v>
      </c>
      <c r="X16" s="31">
        <v>0</v>
      </c>
      <c r="Y16" s="31"/>
      <c r="Z16" s="33">
        <f t="shared" si="1"/>
        <v>0</v>
      </c>
      <c r="AA16" s="33"/>
      <c r="AB16" s="36" t="s">
        <v>270</v>
      </c>
      <c r="AC16" s="20">
        <v>2021</v>
      </c>
      <c r="AD16" s="20" t="s">
        <v>26</v>
      </c>
      <c r="AE16" s="20"/>
      <c r="AF16" s="6" t="s">
        <v>20</v>
      </c>
    </row>
    <row r="17" spans="1:32" s="7" customFormat="1" ht="41.4" x14ac:dyDescent="0.3">
      <c r="A17" s="26" t="s">
        <v>23</v>
      </c>
      <c r="B17" s="31" t="s">
        <v>18</v>
      </c>
      <c r="C17" s="32" t="s">
        <v>27</v>
      </c>
      <c r="D17" s="33" t="s">
        <v>155</v>
      </c>
      <c r="E17" s="33" t="s">
        <v>25</v>
      </c>
      <c r="F17" s="34" t="s">
        <v>156</v>
      </c>
      <c r="G17" s="35">
        <v>4</v>
      </c>
      <c r="H17" s="33">
        <v>18</v>
      </c>
      <c r="I17" s="33">
        <v>5</v>
      </c>
      <c r="J17" s="33"/>
      <c r="K17" s="33"/>
      <c r="L17" s="33"/>
      <c r="M17" s="33"/>
      <c r="N17" s="33"/>
      <c r="O17" s="33"/>
      <c r="P17" s="33"/>
      <c r="Q17" s="33"/>
      <c r="R17" s="33"/>
      <c r="S17" s="33"/>
      <c r="T17" s="33"/>
      <c r="U17" s="33"/>
      <c r="V17" s="33"/>
      <c r="W17" s="33">
        <v>0</v>
      </c>
      <c r="X17" s="31">
        <v>0</v>
      </c>
      <c r="Y17" s="31"/>
      <c r="Z17" s="33">
        <f t="shared" si="1"/>
        <v>0</v>
      </c>
      <c r="AA17" s="33"/>
      <c r="AB17" s="36" t="s">
        <v>270</v>
      </c>
      <c r="AC17" s="20">
        <v>2021</v>
      </c>
      <c r="AD17" s="20" t="s">
        <v>26</v>
      </c>
      <c r="AE17" s="20"/>
      <c r="AF17" s="6" t="s">
        <v>20</v>
      </c>
    </row>
    <row r="18" spans="1:32" s="7" customFormat="1" ht="41.4" x14ac:dyDescent="0.3">
      <c r="A18" s="26" t="s">
        <v>23</v>
      </c>
      <c r="B18" s="31" t="s">
        <v>14</v>
      </c>
      <c r="C18" s="32" t="s">
        <v>27</v>
      </c>
      <c r="D18" s="33" t="s">
        <v>385</v>
      </c>
      <c r="E18" s="33" t="s">
        <v>25</v>
      </c>
      <c r="F18" s="34" t="s">
        <v>387</v>
      </c>
      <c r="G18" s="35">
        <v>0</v>
      </c>
      <c r="H18" s="33">
        <v>34</v>
      </c>
      <c r="I18" s="33">
        <v>34</v>
      </c>
      <c r="J18" s="33"/>
      <c r="K18" s="33"/>
      <c r="L18" s="33"/>
      <c r="M18" s="33"/>
      <c r="N18" s="33"/>
      <c r="O18" s="33"/>
      <c r="P18" s="33"/>
      <c r="Q18" s="33"/>
      <c r="R18" s="33"/>
      <c r="S18" s="33"/>
      <c r="T18" s="33"/>
      <c r="U18" s="33"/>
      <c r="V18" s="33"/>
      <c r="W18" s="33">
        <v>0</v>
      </c>
      <c r="X18" s="31">
        <v>0</v>
      </c>
      <c r="Y18" s="31"/>
      <c r="Z18" s="33">
        <f t="shared" si="1"/>
        <v>0</v>
      </c>
      <c r="AA18" s="33"/>
      <c r="AB18" s="36" t="s">
        <v>389</v>
      </c>
      <c r="AC18" s="20">
        <v>2023</v>
      </c>
      <c r="AD18" s="20"/>
      <c r="AE18" s="20" t="s">
        <v>390</v>
      </c>
      <c r="AF18" s="6" t="s">
        <v>364</v>
      </c>
    </row>
    <row r="19" spans="1:32" s="7" customFormat="1" ht="41.4" x14ac:dyDescent="0.3">
      <c r="A19" s="26" t="s">
        <v>23</v>
      </c>
      <c r="B19" s="31" t="s">
        <v>18</v>
      </c>
      <c r="C19" s="32" t="s">
        <v>27</v>
      </c>
      <c r="D19" s="33" t="s">
        <v>386</v>
      </c>
      <c r="E19" s="33" t="s">
        <v>25</v>
      </c>
      <c r="F19" s="34" t="s">
        <v>388</v>
      </c>
      <c r="G19" s="35">
        <v>0</v>
      </c>
      <c r="H19" s="33">
        <v>14</v>
      </c>
      <c r="I19" s="33">
        <v>14</v>
      </c>
      <c r="J19" s="33"/>
      <c r="K19" s="33"/>
      <c r="L19" s="33"/>
      <c r="M19" s="33"/>
      <c r="N19" s="33"/>
      <c r="O19" s="33"/>
      <c r="P19" s="33"/>
      <c r="Q19" s="33"/>
      <c r="R19" s="33"/>
      <c r="S19" s="33"/>
      <c r="T19" s="33"/>
      <c r="U19" s="33"/>
      <c r="V19" s="33"/>
      <c r="W19" s="33">
        <v>0</v>
      </c>
      <c r="X19" s="31">
        <v>0</v>
      </c>
      <c r="Y19" s="31"/>
      <c r="Z19" s="33">
        <f t="shared" si="1"/>
        <v>0</v>
      </c>
      <c r="AA19" s="33"/>
      <c r="AB19" s="36" t="s">
        <v>389</v>
      </c>
      <c r="AC19" s="20">
        <v>2023</v>
      </c>
      <c r="AD19" s="20"/>
      <c r="AE19" s="20" t="s">
        <v>390</v>
      </c>
      <c r="AF19" s="6" t="s">
        <v>364</v>
      </c>
    </row>
    <row r="20" spans="1:32" s="7" customFormat="1" ht="110.4" x14ac:dyDescent="0.3">
      <c r="A20" s="26" t="s">
        <v>29</v>
      </c>
      <c r="B20" s="31" t="s">
        <v>14</v>
      </c>
      <c r="C20" s="32" t="s">
        <v>27</v>
      </c>
      <c r="D20" s="33" t="s">
        <v>30</v>
      </c>
      <c r="E20" s="33" t="s">
        <v>24</v>
      </c>
      <c r="F20" s="34" t="s">
        <v>161</v>
      </c>
      <c r="G20" s="35">
        <v>0</v>
      </c>
      <c r="H20" s="33">
        <v>596</v>
      </c>
      <c r="I20" s="33">
        <v>596</v>
      </c>
      <c r="J20" s="33">
        <v>0</v>
      </c>
      <c r="K20" s="31">
        <v>10</v>
      </c>
      <c r="L20" s="33">
        <v>60</v>
      </c>
      <c r="M20" s="33">
        <v>70</v>
      </c>
      <c r="N20" s="33">
        <v>70</v>
      </c>
      <c r="O20" s="33">
        <v>70</v>
      </c>
      <c r="P20" s="33">
        <v>70</v>
      </c>
      <c r="Q20" s="33">
        <v>70</v>
      </c>
      <c r="R20" s="33">
        <v>70</v>
      </c>
      <c r="S20" s="33">
        <v>70</v>
      </c>
      <c r="T20" s="33">
        <v>36</v>
      </c>
      <c r="U20" s="33"/>
      <c r="V20" s="33"/>
      <c r="W20" s="33">
        <v>0</v>
      </c>
      <c r="X20" s="33">
        <v>0</v>
      </c>
      <c r="Y20" s="31">
        <f t="shared" si="0"/>
        <v>596</v>
      </c>
      <c r="Z20" s="33">
        <f t="shared" si="1"/>
        <v>596</v>
      </c>
      <c r="AA20" s="33">
        <f t="shared" si="2"/>
        <v>0</v>
      </c>
      <c r="AB20" s="36" t="s">
        <v>271</v>
      </c>
      <c r="AC20" s="20">
        <v>2016</v>
      </c>
      <c r="AD20" s="20" t="s">
        <v>262</v>
      </c>
      <c r="AE20" s="20" t="s">
        <v>150</v>
      </c>
      <c r="AF20" s="6" t="s">
        <v>395</v>
      </c>
    </row>
    <row r="21" spans="1:32" s="7" customFormat="1" ht="110.4" x14ac:dyDescent="0.3">
      <c r="A21" s="26" t="s">
        <v>29</v>
      </c>
      <c r="B21" s="31" t="s">
        <v>18</v>
      </c>
      <c r="C21" s="32" t="s">
        <v>27</v>
      </c>
      <c r="D21" s="33" t="s">
        <v>160</v>
      </c>
      <c r="E21" s="33" t="s">
        <v>24</v>
      </c>
      <c r="F21" s="34" t="s">
        <v>162</v>
      </c>
      <c r="G21" s="35">
        <v>0</v>
      </c>
      <c r="H21" s="33">
        <v>111</v>
      </c>
      <c r="I21" s="33">
        <v>111</v>
      </c>
      <c r="J21" s="33">
        <v>0</v>
      </c>
      <c r="K21" s="31">
        <v>0</v>
      </c>
      <c r="L21" s="33">
        <v>5</v>
      </c>
      <c r="M21" s="33">
        <v>15</v>
      </c>
      <c r="N21" s="33">
        <v>15</v>
      </c>
      <c r="O21" s="33">
        <v>15</v>
      </c>
      <c r="P21" s="33">
        <v>14</v>
      </c>
      <c r="Q21" s="33">
        <v>14</v>
      </c>
      <c r="R21" s="33">
        <v>14</v>
      </c>
      <c r="S21" s="33">
        <v>14</v>
      </c>
      <c r="T21" s="33">
        <v>5</v>
      </c>
      <c r="U21" s="33"/>
      <c r="V21" s="33"/>
      <c r="W21" s="33">
        <v>0</v>
      </c>
      <c r="X21" s="33">
        <v>0</v>
      </c>
      <c r="Y21" s="31">
        <f t="shared" si="0"/>
        <v>111</v>
      </c>
      <c r="Z21" s="33">
        <f t="shared" si="1"/>
        <v>111</v>
      </c>
      <c r="AA21" s="33">
        <f t="shared" si="2"/>
        <v>0</v>
      </c>
      <c r="AB21" s="36" t="s">
        <v>271</v>
      </c>
      <c r="AC21" s="20">
        <v>2016</v>
      </c>
      <c r="AD21" s="20" t="s">
        <v>261</v>
      </c>
      <c r="AE21" s="20" t="s">
        <v>150</v>
      </c>
      <c r="AF21" s="6" t="s">
        <v>395</v>
      </c>
    </row>
    <row r="22" spans="1:32" s="7" customFormat="1" ht="96.6" x14ac:dyDescent="0.3">
      <c r="A22" s="26" t="s">
        <v>29</v>
      </c>
      <c r="B22" s="31" t="s">
        <v>14</v>
      </c>
      <c r="C22" s="32" t="s">
        <v>27</v>
      </c>
      <c r="D22" s="33" t="s">
        <v>31</v>
      </c>
      <c r="E22" s="33" t="s">
        <v>24</v>
      </c>
      <c r="F22" s="34" t="s">
        <v>194</v>
      </c>
      <c r="G22" s="35">
        <v>15</v>
      </c>
      <c r="H22" s="33">
        <v>317</v>
      </c>
      <c r="I22" s="33">
        <v>40</v>
      </c>
      <c r="J22" s="33">
        <v>0</v>
      </c>
      <c r="K22" s="33">
        <v>0</v>
      </c>
      <c r="L22" s="33">
        <v>0</v>
      </c>
      <c r="M22" s="33">
        <v>0</v>
      </c>
      <c r="N22" s="33">
        <v>0</v>
      </c>
      <c r="O22" s="33">
        <v>0</v>
      </c>
      <c r="P22" s="33">
        <v>0</v>
      </c>
      <c r="Q22" s="33">
        <v>0</v>
      </c>
      <c r="R22" s="33">
        <v>0</v>
      </c>
      <c r="S22" s="33">
        <v>0</v>
      </c>
      <c r="T22" s="33">
        <v>40</v>
      </c>
      <c r="U22" s="33"/>
      <c r="V22" s="33"/>
      <c r="W22" s="33">
        <v>0</v>
      </c>
      <c r="X22" s="31">
        <v>0</v>
      </c>
      <c r="Y22" s="31">
        <f t="shared" si="0"/>
        <v>40</v>
      </c>
      <c r="Z22" s="33">
        <f t="shared" si="1"/>
        <v>40</v>
      </c>
      <c r="AA22" s="33">
        <f t="shared" si="2"/>
        <v>0</v>
      </c>
      <c r="AB22" s="36" t="s">
        <v>272</v>
      </c>
      <c r="AC22" s="20">
        <v>2021</v>
      </c>
      <c r="AD22" s="20" t="s">
        <v>26</v>
      </c>
      <c r="AE22" s="20" t="s">
        <v>214</v>
      </c>
      <c r="AF22" s="6" t="s">
        <v>20</v>
      </c>
    </row>
    <row r="23" spans="1:32" s="7" customFormat="1" ht="124.2" x14ac:dyDescent="0.3">
      <c r="A23" s="26" t="s">
        <v>29</v>
      </c>
      <c r="B23" s="31" t="s">
        <v>14</v>
      </c>
      <c r="C23" s="32" t="s">
        <v>27</v>
      </c>
      <c r="D23" s="33" t="s">
        <v>169</v>
      </c>
      <c r="E23" s="33" t="s">
        <v>24</v>
      </c>
      <c r="F23" s="34" t="s">
        <v>195</v>
      </c>
      <c r="G23" s="35">
        <v>42</v>
      </c>
      <c r="H23" s="33">
        <v>143</v>
      </c>
      <c r="I23" s="33">
        <v>101</v>
      </c>
      <c r="J23" s="33">
        <v>11</v>
      </c>
      <c r="K23" s="33">
        <v>30</v>
      </c>
      <c r="L23" s="33">
        <v>60</v>
      </c>
      <c r="M23" s="33"/>
      <c r="N23" s="33"/>
      <c r="O23" s="33"/>
      <c r="P23" s="33"/>
      <c r="Q23" s="33"/>
      <c r="R23" s="33"/>
      <c r="S23" s="33"/>
      <c r="T23" s="33"/>
      <c r="U23" s="33"/>
      <c r="V23" s="33"/>
      <c r="W23" s="33">
        <v>0</v>
      </c>
      <c r="X23" s="31">
        <v>0</v>
      </c>
      <c r="Y23" s="31">
        <f t="shared" si="0"/>
        <v>101</v>
      </c>
      <c r="Z23" s="33">
        <f t="shared" si="1"/>
        <v>90</v>
      </c>
      <c r="AA23" s="33">
        <f t="shared" si="2"/>
        <v>0</v>
      </c>
      <c r="AB23" s="36" t="s">
        <v>273</v>
      </c>
      <c r="AC23" s="20">
        <v>2022</v>
      </c>
      <c r="AD23" s="20" t="s">
        <v>26</v>
      </c>
      <c r="AE23" s="20" t="s">
        <v>198</v>
      </c>
      <c r="AF23" s="6" t="s">
        <v>20</v>
      </c>
    </row>
    <row r="24" spans="1:32" s="7" customFormat="1" ht="124.2" x14ac:dyDescent="0.3">
      <c r="A24" s="26" t="s">
        <v>29</v>
      </c>
      <c r="B24" s="31" t="s">
        <v>18</v>
      </c>
      <c r="C24" s="32" t="s">
        <v>27</v>
      </c>
      <c r="D24" s="33" t="s">
        <v>196</v>
      </c>
      <c r="E24" s="33" t="s">
        <v>24</v>
      </c>
      <c r="F24" s="34" t="s">
        <v>197</v>
      </c>
      <c r="G24" s="35">
        <v>12</v>
      </c>
      <c r="H24" s="33">
        <v>26</v>
      </c>
      <c r="I24" s="33">
        <v>8</v>
      </c>
      <c r="J24" s="33">
        <v>0</v>
      </c>
      <c r="K24" s="33">
        <v>8</v>
      </c>
      <c r="L24" s="33"/>
      <c r="M24" s="33"/>
      <c r="N24" s="33"/>
      <c r="O24" s="33"/>
      <c r="P24" s="33"/>
      <c r="Q24" s="33"/>
      <c r="R24" s="33"/>
      <c r="S24" s="33"/>
      <c r="T24" s="33"/>
      <c r="U24" s="33"/>
      <c r="V24" s="33"/>
      <c r="W24" s="33">
        <v>0</v>
      </c>
      <c r="X24" s="31">
        <v>0</v>
      </c>
      <c r="Y24" s="31">
        <f t="shared" si="0"/>
        <v>8</v>
      </c>
      <c r="Z24" s="33">
        <f t="shared" si="1"/>
        <v>8</v>
      </c>
      <c r="AA24" s="33">
        <f t="shared" si="2"/>
        <v>0</v>
      </c>
      <c r="AB24" s="36" t="s">
        <v>273</v>
      </c>
      <c r="AC24" s="20">
        <v>2022</v>
      </c>
      <c r="AD24" s="20" t="s">
        <v>26</v>
      </c>
      <c r="AE24" s="20" t="s">
        <v>198</v>
      </c>
      <c r="AF24" s="6" t="s">
        <v>20</v>
      </c>
    </row>
    <row r="25" spans="1:32" s="7" customFormat="1" ht="55.2" x14ac:dyDescent="0.3">
      <c r="A25" s="26" t="s">
        <v>32</v>
      </c>
      <c r="B25" s="31" t="s">
        <v>14</v>
      </c>
      <c r="C25" s="32" t="s">
        <v>55</v>
      </c>
      <c r="D25" s="33" t="s">
        <v>33</v>
      </c>
      <c r="E25" s="33" t="s">
        <v>24</v>
      </c>
      <c r="F25" s="34" t="s">
        <v>34</v>
      </c>
      <c r="G25" s="35">
        <v>0</v>
      </c>
      <c r="H25" s="33">
        <v>455</v>
      </c>
      <c r="I25" s="33">
        <v>455</v>
      </c>
      <c r="J25" s="33">
        <v>0</v>
      </c>
      <c r="K25" s="33">
        <v>0</v>
      </c>
      <c r="L25" s="33">
        <v>0</v>
      </c>
      <c r="M25" s="33">
        <v>10</v>
      </c>
      <c r="N25" s="33">
        <v>60</v>
      </c>
      <c r="O25" s="33">
        <v>70</v>
      </c>
      <c r="P25" s="33">
        <v>80</v>
      </c>
      <c r="Q25" s="33">
        <v>90</v>
      </c>
      <c r="R25" s="33">
        <v>80</v>
      </c>
      <c r="S25" s="33">
        <v>65</v>
      </c>
      <c r="T25" s="33"/>
      <c r="U25" s="33"/>
      <c r="V25" s="33"/>
      <c r="W25" s="33">
        <v>0</v>
      </c>
      <c r="X25" s="31">
        <v>0</v>
      </c>
      <c r="Y25" s="31">
        <f t="shared" si="0"/>
        <v>455</v>
      </c>
      <c r="Z25" s="33">
        <f t="shared" si="1"/>
        <v>455</v>
      </c>
      <c r="AA25" s="33">
        <f t="shared" si="2"/>
        <v>0</v>
      </c>
      <c r="AB25" s="36" t="s">
        <v>1302</v>
      </c>
      <c r="AC25" s="20">
        <v>2016</v>
      </c>
      <c r="AD25" s="20" t="s">
        <v>543</v>
      </c>
      <c r="AE25" s="20" t="s">
        <v>1301</v>
      </c>
      <c r="AF25" s="6" t="s">
        <v>20</v>
      </c>
    </row>
    <row r="26" spans="1:32" s="7" customFormat="1" ht="55.2" x14ac:dyDescent="0.3">
      <c r="A26" s="26" t="s">
        <v>32</v>
      </c>
      <c r="B26" s="31" t="s">
        <v>18</v>
      </c>
      <c r="C26" s="32" t="s">
        <v>55</v>
      </c>
      <c r="D26" s="33" t="s">
        <v>35</v>
      </c>
      <c r="E26" s="33" t="s">
        <v>24</v>
      </c>
      <c r="F26" s="34" t="s">
        <v>36</v>
      </c>
      <c r="G26" s="35">
        <v>0</v>
      </c>
      <c r="H26" s="33">
        <v>195</v>
      </c>
      <c r="I26" s="33">
        <v>195</v>
      </c>
      <c r="J26" s="33">
        <v>0</v>
      </c>
      <c r="K26" s="33">
        <v>0</v>
      </c>
      <c r="L26" s="33">
        <v>0</v>
      </c>
      <c r="M26" s="33">
        <v>20</v>
      </c>
      <c r="N26" s="33">
        <v>30</v>
      </c>
      <c r="O26" s="33">
        <v>40</v>
      </c>
      <c r="P26" s="33">
        <v>40</v>
      </c>
      <c r="Q26" s="33">
        <v>30</v>
      </c>
      <c r="R26" s="33">
        <v>25</v>
      </c>
      <c r="S26" s="33">
        <v>10</v>
      </c>
      <c r="T26" s="33"/>
      <c r="U26" s="33"/>
      <c r="V26" s="33"/>
      <c r="W26" s="33">
        <v>0</v>
      </c>
      <c r="X26" s="31">
        <v>0</v>
      </c>
      <c r="Y26" s="31">
        <f t="shared" si="0"/>
        <v>195</v>
      </c>
      <c r="Z26" s="33">
        <f t="shared" si="1"/>
        <v>195</v>
      </c>
      <c r="AA26" s="33">
        <f t="shared" si="2"/>
        <v>0</v>
      </c>
      <c r="AB26" s="36" t="s">
        <v>1302</v>
      </c>
      <c r="AC26" s="20">
        <v>2016</v>
      </c>
      <c r="AD26" s="20" t="s">
        <v>543</v>
      </c>
      <c r="AE26" s="20" t="s">
        <v>1301</v>
      </c>
      <c r="AF26" s="6" t="s">
        <v>20</v>
      </c>
    </row>
    <row r="27" spans="1:32" s="7" customFormat="1" ht="179.4" x14ac:dyDescent="0.3">
      <c r="A27" s="26" t="s">
        <v>37</v>
      </c>
      <c r="B27" s="31" t="s">
        <v>14</v>
      </c>
      <c r="C27" s="32" t="s">
        <v>27</v>
      </c>
      <c r="D27" s="33" t="s">
        <v>38</v>
      </c>
      <c r="E27" s="33" t="s">
        <v>39</v>
      </c>
      <c r="F27" s="34" t="s">
        <v>163</v>
      </c>
      <c r="G27" s="35">
        <v>0</v>
      </c>
      <c r="H27" s="33">
        <v>135</v>
      </c>
      <c r="I27" s="33">
        <v>135</v>
      </c>
      <c r="J27" s="33">
        <v>0</v>
      </c>
      <c r="K27" s="33">
        <v>0</v>
      </c>
      <c r="L27" s="33">
        <v>30</v>
      </c>
      <c r="M27" s="33">
        <v>45</v>
      </c>
      <c r="N27" s="33">
        <v>45</v>
      </c>
      <c r="O27" s="33">
        <v>15</v>
      </c>
      <c r="P27" s="33"/>
      <c r="Q27" s="33"/>
      <c r="R27" s="33"/>
      <c r="S27" s="33"/>
      <c r="T27" s="33"/>
      <c r="U27" s="33"/>
      <c r="V27" s="33"/>
      <c r="W27" s="33">
        <v>0</v>
      </c>
      <c r="X27" s="31">
        <v>0</v>
      </c>
      <c r="Y27" s="31">
        <f t="shared" si="0"/>
        <v>135</v>
      </c>
      <c r="Z27" s="33">
        <f t="shared" si="1"/>
        <v>135</v>
      </c>
      <c r="AA27" s="33">
        <f t="shared" si="2"/>
        <v>0</v>
      </c>
      <c r="AB27" s="36" t="s">
        <v>274</v>
      </c>
      <c r="AC27" s="20">
        <v>2016</v>
      </c>
      <c r="AD27" s="20" t="s">
        <v>238</v>
      </c>
      <c r="AE27" s="20" t="s">
        <v>419</v>
      </c>
      <c r="AF27" s="6" t="s">
        <v>364</v>
      </c>
    </row>
    <row r="28" spans="1:32" s="7" customFormat="1" ht="179.4" x14ac:dyDescent="0.3">
      <c r="A28" s="26" t="s">
        <v>37</v>
      </c>
      <c r="B28" s="31" t="s">
        <v>18</v>
      </c>
      <c r="C28" s="32" t="s">
        <v>27</v>
      </c>
      <c r="D28" s="33" t="s">
        <v>40</v>
      </c>
      <c r="E28" s="33" t="s">
        <v>39</v>
      </c>
      <c r="F28" s="34" t="s">
        <v>164</v>
      </c>
      <c r="G28" s="35">
        <v>0</v>
      </c>
      <c r="H28" s="33">
        <v>58</v>
      </c>
      <c r="I28" s="33">
        <v>58</v>
      </c>
      <c r="J28" s="33">
        <v>0</v>
      </c>
      <c r="K28" s="33">
        <v>0</v>
      </c>
      <c r="L28" s="33">
        <v>0</v>
      </c>
      <c r="M28" s="33">
        <v>12</v>
      </c>
      <c r="N28" s="33">
        <v>24</v>
      </c>
      <c r="O28" s="33">
        <v>22</v>
      </c>
      <c r="P28" s="33"/>
      <c r="Q28" s="33"/>
      <c r="R28" s="33"/>
      <c r="S28" s="33"/>
      <c r="T28" s="33"/>
      <c r="U28" s="33"/>
      <c r="V28" s="33"/>
      <c r="W28" s="33">
        <v>0</v>
      </c>
      <c r="X28" s="33">
        <v>0</v>
      </c>
      <c r="Y28" s="31">
        <f t="shared" si="0"/>
        <v>58</v>
      </c>
      <c r="Z28" s="33">
        <f t="shared" si="1"/>
        <v>58</v>
      </c>
      <c r="AA28" s="33">
        <f t="shared" si="2"/>
        <v>0</v>
      </c>
      <c r="AB28" s="36" t="s">
        <v>274</v>
      </c>
      <c r="AC28" s="20">
        <v>2016</v>
      </c>
      <c r="AD28" s="20" t="s">
        <v>249</v>
      </c>
      <c r="AE28" s="20" t="s">
        <v>419</v>
      </c>
      <c r="AF28" s="6" t="s">
        <v>364</v>
      </c>
    </row>
    <row r="29" spans="1:32" s="7" customFormat="1" ht="41.4" x14ac:dyDescent="0.3">
      <c r="A29" s="26" t="s">
        <v>37</v>
      </c>
      <c r="B29" s="31" t="s">
        <v>14</v>
      </c>
      <c r="C29" s="32" t="s">
        <v>27</v>
      </c>
      <c r="D29" s="33" t="s">
        <v>361</v>
      </c>
      <c r="E29" s="33" t="s">
        <v>39</v>
      </c>
      <c r="F29" s="34" t="s">
        <v>362</v>
      </c>
      <c r="G29" s="35">
        <v>33</v>
      </c>
      <c r="H29" s="33">
        <v>51</v>
      </c>
      <c r="I29" s="33">
        <v>13</v>
      </c>
      <c r="J29" s="33">
        <v>13</v>
      </c>
      <c r="K29" s="33"/>
      <c r="L29" s="33"/>
      <c r="M29" s="33"/>
      <c r="N29" s="33"/>
      <c r="O29" s="33"/>
      <c r="P29" s="33"/>
      <c r="Q29" s="33"/>
      <c r="R29" s="33"/>
      <c r="S29" s="33"/>
      <c r="T29" s="33"/>
      <c r="U29" s="33"/>
      <c r="V29" s="33"/>
      <c r="W29" s="33">
        <v>0</v>
      </c>
      <c r="X29" s="33">
        <v>0</v>
      </c>
      <c r="Y29" s="31">
        <f t="shared" si="0"/>
        <v>13</v>
      </c>
      <c r="Z29" s="33">
        <f t="shared" si="1"/>
        <v>0</v>
      </c>
      <c r="AA29" s="33">
        <f t="shared" si="2"/>
        <v>0</v>
      </c>
      <c r="AB29" s="36" t="s">
        <v>363</v>
      </c>
      <c r="AC29" s="20">
        <v>2023</v>
      </c>
      <c r="AD29" s="20" t="s">
        <v>424</v>
      </c>
      <c r="AE29" s="20"/>
      <c r="AF29" s="6" t="s">
        <v>364</v>
      </c>
    </row>
    <row r="30" spans="1:32" s="7" customFormat="1" ht="41.4" x14ac:dyDescent="0.3">
      <c r="A30" s="26" t="s">
        <v>37</v>
      </c>
      <c r="B30" s="31" t="s">
        <v>18</v>
      </c>
      <c r="C30" s="32" t="s">
        <v>27</v>
      </c>
      <c r="D30" s="33" t="s">
        <v>307</v>
      </c>
      <c r="E30" s="33" t="s">
        <v>39</v>
      </c>
      <c r="F30" s="34" t="s">
        <v>362</v>
      </c>
      <c r="G30" s="35">
        <v>0</v>
      </c>
      <c r="H30" s="33">
        <v>15</v>
      </c>
      <c r="I30" s="33">
        <v>15</v>
      </c>
      <c r="J30" s="33">
        <v>15</v>
      </c>
      <c r="K30" s="33"/>
      <c r="L30" s="33"/>
      <c r="M30" s="33"/>
      <c r="N30" s="33"/>
      <c r="O30" s="33"/>
      <c r="P30" s="33"/>
      <c r="Q30" s="33"/>
      <c r="R30" s="33"/>
      <c r="S30" s="33"/>
      <c r="T30" s="33"/>
      <c r="U30" s="33"/>
      <c r="V30" s="33"/>
      <c r="W30" s="33">
        <v>0</v>
      </c>
      <c r="X30" s="33">
        <v>0</v>
      </c>
      <c r="Y30" s="31">
        <f t="shared" si="0"/>
        <v>15</v>
      </c>
      <c r="Z30" s="33">
        <f t="shared" si="1"/>
        <v>0</v>
      </c>
      <c r="AA30" s="33">
        <f t="shared" si="2"/>
        <v>0</v>
      </c>
      <c r="AB30" s="36" t="s">
        <v>363</v>
      </c>
      <c r="AC30" s="20">
        <v>2023</v>
      </c>
      <c r="AD30" s="20" t="s">
        <v>424</v>
      </c>
      <c r="AE30" s="20"/>
      <c r="AF30" s="6" t="s">
        <v>364</v>
      </c>
    </row>
    <row r="31" spans="1:32" s="7" customFormat="1" ht="41.4" x14ac:dyDescent="0.3">
      <c r="A31" s="26" t="s">
        <v>37</v>
      </c>
      <c r="B31" s="31" t="s">
        <v>14</v>
      </c>
      <c r="C31" s="32" t="s">
        <v>27</v>
      </c>
      <c r="D31" s="33" t="s">
        <v>308</v>
      </c>
      <c r="E31" s="33" t="s">
        <v>39</v>
      </c>
      <c r="F31" s="34" t="s">
        <v>366</v>
      </c>
      <c r="G31" s="35">
        <v>38</v>
      </c>
      <c r="H31" s="33">
        <v>78</v>
      </c>
      <c r="I31" s="33">
        <v>34</v>
      </c>
      <c r="J31" s="33">
        <v>17</v>
      </c>
      <c r="K31" s="33">
        <v>0</v>
      </c>
      <c r="L31" s="33">
        <v>17</v>
      </c>
      <c r="M31" s="33"/>
      <c r="N31" s="33"/>
      <c r="O31" s="33"/>
      <c r="P31" s="33"/>
      <c r="Q31" s="33"/>
      <c r="R31" s="33"/>
      <c r="S31" s="33"/>
      <c r="T31" s="33"/>
      <c r="U31" s="33"/>
      <c r="V31" s="33"/>
      <c r="W31" s="33">
        <v>0</v>
      </c>
      <c r="X31" s="33">
        <v>0</v>
      </c>
      <c r="Y31" s="31">
        <f t="shared" si="0"/>
        <v>34</v>
      </c>
      <c r="Z31" s="33">
        <f t="shared" si="1"/>
        <v>17</v>
      </c>
      <c r="AA31" s="33">
        <f t="shared" si="2"/>
        <v>0</v>
      </c>
      <c r="AB31" s="36" t="s">
        <v>365</v>
      </c>
      <c r="AC31" s="20">
        <v>2023</v>
      </c>
      <c r="AD31" s="20" t="s">
        <v>424</v>
      </c>
      <c r="AE31" s="20"/>
      <c r="AF31" s="6" t="s">
        <v>364</v>
      </c>
    </row>
    <row r="32" spans="1:32" s="7" customFormat="1" ht="41.4" x14ac:dyDescent="0.3">
      <c r="A32" s="26" t="s">
        <v>37</v>
      </c>
      <c r="B32" s="31" t="s">
        <v>14</v>
      </c>
      <c r="C32" s="32" t="s">
        <v>27</v>
      </c>
      <c r="D32" s="33" t="s">
        <v>367</v>
      </c>
      <c r="E32" s="33" t="s">
        <v>39</v>
      </c>
      <c r="F32" s="34" t="s">
        <v>368</v>
      </c>
      <c r="G32" s="35">
        <v>0</v>
      </c>
      <c r="H32" s="33">
        <v>2</v>
      </c>
      <c r="I32" s="33">
        <v>2</v>
      </c>
      <c r="J32" s="33">
        <v>0</v>
      </c>
      <c r="K32" s="33">
        <v>0</v>
      </c>
      <c r="L32" s="33">
        <v>2</v>
      </c>
      <c r="M32" s="33"/>
      <c r="N32" s="33"/>
      <c r="O32" s="33"/>
      <c r="P32" s="33"/>
      <c r="Q32" s="33"/>
      <c r="R32" s="33"/>
      <c r="S32" s="33"/>
      <c r="T32" s="33"/>
      <c r="U32" s="33"/>
      <c r="V32" s="33"/>
      <c r="W32" s="33">
        <v>0</v>
      </c>
      <c r="X32" s="33">
        <v>0</v>
      </c>
      <c r="Y32" s="31">
        <f t="shared" si="0"/>
        <v>2</v>
      </c>
      <c r="Z32" s="33">
        <f t="shared" si="1"/>
        <v>2</v>
      </c>
      <c r="AA32" s="33">
        <f t="shared" si="2"/>
        <v>0</v>
      </c>
      <c r="AB32" s="36" t="s">
        <v>369</v>
      </c>
      <c r="AC32" s="20">
        <v>2023</v>
      </c>
      <c r="AD32" s="20" t="s">
        <v>507</v>
      </c>
      <c r="AE32" s="20" t="s">
        <v>376</v>
      </c>
      <c r="AF32" s="6" t="s">
        <v>364</v>
      </c>
    </row>
    <row r="33" spans="1:32" s="7" customFormat="1" ht="41.4" x14ac:dyDescent="0.3">
      <c r="A33" s="26" t="s">
        <v>37</v>
      </c>
      <c r="B33" s="31" t="s">
        <v>14</v>
      </c>
      <c r="C33" s="32" t="s">
        <v>27</v>
      </c>
      <c r="D33" s="33" t="s">
        <v>370</v>
      </c>
      <c r="E33" s="33" t="s">
        <v>39</v>
      </c>
      <c r="F33" s="34" t="s">
        <v>371</v>
      </c>
      <c r="G33" s="35">
        <v>0</v>
      </c>
      <c r="H33" s="33">
        <v>73</v>
      </c>
      <c r="I33" s="33">
        <v>73</v>
      </c>
      <c r="J33" s="33">
        <v>0</v>
      </c>
      <c r="K33" s="33">
        <v>0</v>
      </c>
      <c r="L33" s="33">
        <v>43</v>
      </c>
      <c r="M33" s="33">
        <v>30</v>
      </c>
      <c r="N33" s="33"/>
      <c r="O33" s="33"/>
      <c r="P33" s="33"/>
      <c r="Q33" s="33"/>
      <c r="R33" s="33"/>
      <c r="S33" s="33"/>
      <c r="T33" s="33"/>
      <c r="U33" s="33"/>
      <c r="V33" s="33"/>
      <c r="W33" s="33">
        <v>0</v>
      </c>
      <c r="X33" s="33">
        <v>0</v>
      </c>
      <c r="Y33" s="31">
        <f t="shared" si="0"/>
        <v>73</v>
      </c>
      <c r="Z33" s="33">
        <f t="shared" si="1"/>
        <v>73</v>
      </c>
      <c r="AA33" s="33">
        <f t="shared" si="2"/>
        <v>0</v>
      </c>
      <c r="AB33" s="36" t="s">
        <v>374</v>
      </c>
      <c r="AC33" s="20">
        <v>2023</v>
      </c>
      <c r="AD33" s="20"/>
      <c r="AE33" s="20" t="s">
        <v>375</v>
      </c>
      <c r="AF33" s="6" t="s">
        <v>364</v>
      </c>
    </row>
    <row r="34" spans="1:32" s="7" customFormat="1" ht="41.4" x14ac:dyDescent="0.3">
      <c r="A34" s="26" t="s">
        <v>37</v>
      </c>
      <c r="B34" s="31" t="s">
        <v>18</v>
      </c>
      <c r="C34" s="32" t="s">
        <v>27</v>
      </c>
      <c r="D34" s="33" t="s">
        <v>372</v>
      </c>
      <c r="E34" s="33" t="s">
        <v>39</v>
      </c>
      <c r="F34" s="34" t="s">
        <v>373</v>
      </c>
      <c r="G34" s="35">
        <v>0</v>
      </c>
      <c r="H34" s="33">
        <v>23</v>
      </c>
      <c r="I34" s="33">
        <v>23</v>
      </c>
      <c r="J34" s="33">
        <v>0</v>
      </c>
      <c r="K34" s="33">
        <v>0</v>
      </c>
      <c r="L34" s="33">
        <v>13</v>
      </c>
      <c r="M34" s="33">
        <v>10</v>
      </c>
      <c r="N34" s="33"/>
      <c r="O34" s="33"/>
      <c r="P34" s="33"/>
      <c r="Q34" s="33"/>
      <c r="R34" s="33"/>
      <c r="S34" s="33"/>
      <c r="T34" s="33"/>
      <c r="U34" s="33"/>
      <c r="V34" s="33"/>
      <c r="W34" s="33">
        <v>0</v>
      </c>
      <c r="X34" s="33">
        <v>0</v>
      </c>
      <c r="Y34" s="31">
        <f t="shared" si="0"/>
        <v>23</v>
      </c>
      <c r="Z34" s="33">
        <f t="shared" si="1"/>
        <v>23</v>
      </c>
      <c r="AA34" s="33">
        <f t="shared" si="2"/>
        <v>0</v>
      </c>
      <c r="AB34" s="36" t="s">
        <v>374</v>
      </c>
      <c r="AC34" s="20">
        <v>2023</v>
      </c>
      <c r="AD34" s="20"/>
      <c r="AE34" s="20" t="s">
        <v>375</v>
      </c>
      <c r="AF34" s="6" t="s">
        <v>364</v>
      </c>
    </row>
    <row r="35" spans="1:32" s="7" customFormat="1" ht="41.4" x14ac:dyDescent="0.3">
      <c r="A35" s="26" t="s">
        <v>37</v>
      </c>
      <c r="B35" s="31" t="s">
        <v>14</v>
      </c>
      <c r="C35" s="32" t="s">
        <v>27</v>
      </c>
      <c r="D35" s="33" t="s">
        <v>377</v>
      </c>
      <c r="E35" s="33" t="s">
        <v>39</v>
      </c>
      <c r="F35" s="34" t="s">
        <v>378</v>
      </c>
      <c r="G35" s="35">
        <v>0</v>
      </c>
      <c r="H35" s="33">
        <v>22</v>
      </c>
      <c r="I35" s="33">
        <v>22</v>
      </c>
      <c r="J35" s="33">
        <v>10</v>
      </c>
      <c r="K35" s="33">
        <v>0</v>
      </c>
      <c r="L35" s="33">
        <v>12</v>
      </c>
      <c r="M35" s="33"/>
      <c r="N35" s="33"/>
      <c r="O35" s="33"/>
      <c r="P35" s="33"/>
      <c r="Q35" s="33"/>
      <c r="R35" s="33"/>
      <c r="S35" s="33"/>
      <c r="T35" s="33"/>
      <c r="U35" s="33"/>
      <c r="V35" s="33"/>
      <c r="W35" s="33">
        <v>0</v>
      </c>
      <c r="X35" s="33">
        <v>0</v>
      </c>
      <c r="Y35" s="31">
        <f t="shared" si="0"/>
        <v>22</v>
      </c>
      <c r="Z35" s="33">
        <f t="shared" si="1"/>
        <v>12</v>
      </c>
      <c r="AA35" s="33">
        <f t="shared" si="2"/>
        <v>0</v>
      </c>
      <c r="AB35" s="36" t="s">
        <v>379</v>
      </c>
      <c r="AC35" s="20">
        <v>2023</v>
      </c>
      <c r="AD35" s="20" t="s">
        <v>424</v>
      </c>
      <c r="AE35" s="20" t="s">
        <v>380</v>
      </c>
      <c r="AF35" s="6" t="s">
        <v>364</v>
      </c>
    </row>
    <row r="36" spans="1:32" s="7" customFormat="1" ht="41.4" x14ac:dyDescent="0.3">
      <c r="A36" s="26" t="s">
        <v>37</v>
      </c>
      <c r="B36" s="31" t="s">
        <v>18</v>
      </c>
      <c r="C36" s="32" t="s">
        <v>27</v>
      </c>
      <c r="D36" s="33" t="s">
        <v>377</v>
      </c>
      <c r="E36" s="33" t="s">
        <v>39</v>
      </c>
      <c r="F36" s="34" t="s">
        <v>378</v>
      </c>
      <c r="G36" s="35">
        <v>0</v>
      </c>
      <c r="H36" s="33">
        <v>26</v>
      </c>
      <c r="I36" s="33">
        <v>26</v>
      </c>
      <c r="J36" s="33">
        <v>26</v>
      </c>
      <c r="K36" s="33"/>
      <c r="L36" s="33"/>
      <c r="M36" s="33"/>
      <c r="N36" s="33"/>
      <c r="O36" s="33"/>
      <c r="P36" s="33"/>
      <c r="Q36" s="33"/>
      <c r="R36" s="33"/>
      <c r="S36" s="33"/>
      <c r="T36" s="33"/>
      <c r="U36" s="33"/>
      <c r="V36" s="33"/>
      <c r="W36" s="33">
        <v>0</v>
      </c>
      <c r="X36" s="33">
        <v>0</v>
      </c>
      <c r="Y36" s="31">
        <f t="shared" si="0"/>
        <v>26</v>
      </c>
      <c r="Z36" s="33">
        <f t="shared" si="1"/>
        <v>0</v>
      </c>
      <c r="AA36" s="33">
        <f t="shared" si="2"/>
        <v>0</v>
      </c>
      <c r="AB36" s="36" t="s">
        <v>379</v>
      </c>
      <c r="AC36" s="20">
        <v>2023</v>
      </c>
      <c r="AD36" s="20" t="s">
        <v>424</v>
      </c>
      <c r="AE36" s="20" t="s">
        <v>380</v>
      </c>
      <c r="AF36" s="6" t="s">
        <v>364</v>
      </c>
    </row>
    <row r="37" spans="1:32" s="7" customFormat="1" ht="41.4" x14ac:dyDescent="0.3">
      <c r="A37" s="26" t="s">
        <v>37</v>
      </c>
      <c r="B37" s="31" t="s">
        <v>14</v>
      </c>
      <c r="C37" s="32" t="s">
        <v>27</v>
      </c>
      <c r="D37" s="33" t="s">
        <v>397</v>
      </c>
      <c r="E37" s="33" t="s">
        <v>42</v>
      </c>
      <c r="F37" s="34" t="s">
        <v>541</v>
      </c>
      <c r="G37" s="35">
        <v>0</v>
      </c>
      <c r="H37" s="33">
        <v>2050</v>
      </c>
      <c r="I37" s="33">
        <v>2050</v>
      </c>
      <c r="J37" s="33">
        <v>0</v>
      </c>
      <c r="K37" s="33">
        <v>0</v>
      </c>
      <c r="L37" s="33">
        <v>0</v>
      </c>
      <c r="M37" s="33">
        <v>100</v>
      </c>
      <c r="N37" s="33">
        <v>150</v>
      </c>
      <c r="O37" s="33">
        <v>200</v>
      </c>
      <c r="P37" s="33">
        <v>200</v>
      </c>
      <c r="Q37" s="33">
        <v>200</v>
      </c>
      <c r="R37" s="33">
        <v>250</v>
      </c>
      <c r="S37" s="33">
        <v>250</v>
      </c>
      <c r="T37" s="33">
        <v>200</v>
      </c>
      <c r="U37" s="33">
        <v>200</v>
      </c>
      <c r="V37" s="33">
        <v>200</v>
      </c>
      <c r="W37" s="33">
        <v>0</v>
      </c>
      <c r="X37" s="31">
        <v>0</v>
      </c>
      <c r="Y37" s="31">
        <f t="shared" si="0"/>
        <v>1950</v>
      </c>
      <c r="Z37" s="33">
        <f t="shared" si="1"/>
        <v>1950</v>
      </c>
      <c r="AA37" s="33">
        <f>I37-Y37</f>
        <v>100</v>
      </c>
      <c r="AB37" s="36" t="s">
        <v>400</v>
      </c>
      <c r="AC37" s="20">
        <v>2023</v>
      </c>
      <c r="AD37" s="20" t="s">
        <v>508</v>
      </c>
      <c r="AE37" s="20" t="s">
        <v>412</v>
      </c>
      <c r="AF37" s="6" t="s">
        <v>399</v>
      </c>
    </row>
    <row r="38" spans="1:32" s="7" customFormat="1" ht="41.4" x14ac:dyDescent="0.3">
      <c r="A38" s="26" t="s">
        <v>37</v>
      </c>
      <c r="B38" s="31" t="s">
        <v>18</v>
      </c>
      <c r="C38" s="32" t="s">
        <v>27</v>
      </c>
      <c r="D38" s="33" t="s">
        <v>398</v>
      </c>
      <c r="E38" s="33" t="s">
        <v>42</v>
      </c>
      <c r="F38" s="34" t="s">
        <v>396</v>
      </c>
      <c r="G38" s="35">
        <v>0</v>
      </c>
      <c r="H38" s="33">
        <v>450</v>
      </c>
      <c r="I38" s="33">
        <v>450</v>
      </c>
      <c r="J38" s="33">
        <v>0</v>
      </c>
      <c r="K38" s="33">
        <v>0</v>
      </c>
      <c r="L38" s="33">
        <v>0</v>
      </c>
      <c r="M38" s="33">
        <v>0</v>
      </c>
      <c r="N38" s="33">
        <v>25</v>
      </c>
      <c r="O38" s="33">
        <v>50</v>
      </c>
      <c r="P38" s="33">
        <v>50</v>
      </c>
      <c r="Q38" s="33">
        <v>50</v>
      </c>
      <c r="R38" s="33">
        <v>50</v>
      </c>
      <c r="S38" s="33">
        <v>50</v>
      </c>
      <c r="T38" s="33">
        <v>50</v>
      </c>
      <c r="U38" s="33">
        <v>50</v>
      </c>
      <c r="V38" s="33">
        <v>50</v>
      </c>
      <c r="W38" s="33">
        <v>0</v>
      </c>
      <c r="X38" s="31">
        <v>0</v>
      </c>
      <c r="Y38" s="31">
        <f t="shared" si="0"/>
        <v>425</v>
      </c>
      <c r="Z38" s="33">
        <f t="shared" si="1"/>
        <v>425</v>
      </c>
      <c r="AA38" s="33">
        <f t="shared" si="2"/>
        <v>25</v>
      </c>
      <c r="AB38" s="36" t="s">
        <v>400</v>
      </c>
      <c r="AC38" s="20">
        <v>2023</v>
      </c>
      <c r="AD38" s="20" t="s">
        <v>508</v>
      </c>
      <c r="AE38" s="20" t="s">
        <v>412</v>
      </c>
      <c r="AF38" s="6" t="s">
        <v>399</v>
      </c>
    </row>
    <row r="39" spans="1:32" s="7" customFormat="1" ht="41.4" x14ac:dyDescent="0.3">
      <c r="A39" s="26" t="s">
        <v>37</v>
      </c>
      <c r="B39" s="31" t="s">
        <v>14</v>
      </c>
      <c r="C39" s="32" t="s">
        <v>27</v>
      </c>
      <c r="D39" s="33" t="s">
        <v>146</v>
      </c>
      <c r="E39" s="33" t="s">
        <v>39</v>
      </c>
      <c r="F39" s="34" t="s">
        <v>147</v>
      </c>
      <c r="G39" s="35">
        <v>0</v>
      </c>
      <c r="H39" s="33">
        <v>11</v>
      </c>
      <c r="I39" s="33">
        <v>5</v>
      </c>
      <c r="J39" s="33">
        <v>3</v>
      </c>
      <c r="K39" s="33">
        <v>0</v>
      </c>
      <c r="L39" s="33">
        <v>2</v>
      </c>
      <c r="M39" s="33"/>
      <c r="N39" s="33"/>
      <c r="O39" s="33"/>
      <c r="P39" s="33"/>
      <c r="Q39" s="33"/>
      <c r="R39" s="33"/>
      <c r="S39" s="33"/>
      <c r="T39" s="33"/>
      <c r="U39" s="33"/>
      <c r="V39" s="33"/>
      <c r="W39" s="33">
        <v>0</v>
      </c>
      <c r="X39" s="31">
        <v>0</v>
      </c>
      <c r="Y39" s="31">
        <f t="shared" si="0"/>
        <v>5</v>
      </c>
      <c r="Z39" s="33">
        <f t="shared" si="1"/>
        <v>2</v>
      </c>
      <c r="AA39" s="33">
        <f t="shared" si="2"/>
        <v>0</v>
      </c>
      <c r="AB39" s="36" t="s">
        <v>275</v>
      </c>
      <c r="AC39" s="20">
        <v>2021</v>
      </c>
      <c r="AD39" s="20" t="s">
        <v>26</v>
      </c>
      <c r="AE39" s="20"/>
      <c r="AF39" s="6" t="s">
        <v>20</v>
      </c>
    </row>
    <row r="40" spans="1:32" s="7" customFormat="1" ht="41.4" x14ac:dyDescent="0.3">
      <c r="A40" s="26" t="s">
        <v>37</v>
      </c>
      <c r="B40" s="31" t="s">
        <v>14</v>
      </c>
      <c r="C40" s="32" t="s">
        <v>27</v>
      </c>
      <c r="D40" s="33" t="s">
        <v>148</v>
      </c>
      <c r="E40" s="33" t="s">
        <v>39</v>
      </c>
      <c r="F40" s="34" t="s">
        <v>149</v>
      </c>
      <c r="G40" s="35">
        <v>0</v>
      </c>
      <c r="H40" s="33">
        <v>56</v>
      </c>
      <c r="I40" s="33">
        <v>9</v>
      </c>
      <c r="J40" s="33">
        <v>0</v>
      </c>
      <c r="K40" s="33">
        <v>0</v>
      </c>
      <c r="L40" s="33">
        <v>9</v>
      </c>
      <c r="M40" s="33"/>
      <c r="N40" s="33"/>
      <c r="O40" s="33"/>
      <c r="P40" s="33"/>
      <c r="Q40" s="33"/>
      <c r="R40" s="33"/>
      <c r="S40" s="33"/>
      <c r="T40" s="33"/>
      <c r="U40" s="33"/>
      <c r="V40" s="33"/>
      <c r="W40" s="33">
        <v>0</v>
      </c>
      <c r="X40" s="31">
        <v>0</v>
      </c>
      <c r="Y40" s="31">
        <f t="shared" si="0"/>
        <v>9</v>
      </c>
      <c r="Z40" s="33">
        <f t="shared" si="1"/>
        <v>9</v>
      </c>
      <c r="AA40" s="33">
        <f t="shared" si="2"/>
        <v>0</v>
      </c>
      <c r="AB40" s="36" t="s">
        <v>276</v>
      </c>
      <c r="AC40" s="20">
        <v>2021</v>
      </c>
      <c r="AD40" s="20" t="s">
        <v>26</v>
      </c>
      <c r="AE40" s="20"/>
      <c r="AF40" s="6" t="s">
        <v>20</v>
      </c>
    </row>
    <row r="41" spans="1:32" s="7" customFormat="1" ht="41.4" x14ac:dyDescent="0.3">
      <c r="A41" s="26" t="s">
        <v>37</v>
      </c>
      <c r="B41" s="31" t="s">
        <v>14</v>
      </c>
      <c r="C41" s="32" t="s">
        <v>27</v>
      </c>
      <c r="D41" s="33" t="s">
        <v>151</v>
      </c>
      <c r="E41" s="33" t="s">
        <v>39</v>
      </c>
      <c r="F41" s="34" t="s">
        <v>277</v>
      </c>
      <c r="G41" s="35">
        <v>30</v>
      </c>
      <c r="H41" s="33">
        <v>216</v>
      </c>
      <c r="I41" s="33">
        <v>146</v>
      </c>
      <c r="J41" s="33">
        <v>8</v>
      </c>
      <c r="K41" s="33">
        <v>30</v>
      </c>
      <c r="L41" s="33">
        <v>40</v>
      </c>
      <c r="M41" s="33">
        <v>36</v>
      </c>
      <c r="N41" s="33">
        <v>32</v>
      </c>
      <c r="O41" s="33"/>
      <c r="P41" s="33"/>
      <c r="Q41" s="33"/>
      <c r="R41" s="33"/>
      <c r="S41" s="33"/>
      <c r="T41" s="33"/>
      <c r="U41" s="33"/>
      <c r="V41" s="33"/>
      <c r="W41" s="33">
        <v>0</v>
      </c>
      <c r="X41" s="31">
        <v>0</v>
      </c>
      <c r="Y41" s="31">
        <f t="shared" si="0"/>
        <v>146</v>
      </c>
      <c r="Z41" s="33">
        <f t="shared" si="1"/>
        <v>138</v>
      </c>
      <c r="AA41" s="33">
        <f t="shared" si="2"/>
        <v>0</v>
      </c>
      <c r="AB41" s="36" t="s">
        <v>278</v>
      </c>
      <c r="AC41" s="20">
        <v>2021</v>
      </c>
      <c r="AD41" s="20" t="s">
        <v>26</v>
      </c>
      <c r="AE41" s="20"/>
      <c r="AF41" s="6" t="s">
        <v>20</v>
      </c>
    </row>
    <row r="42" spans="1:32" s="7" customFormat="1" ht="41.4" x14ac:dyDescent="0.3">
      <c r="A42" s="26" t="s">
        <v>37</v>
      </c>
      <c r="B42" s="31" t="s">
        <v>14</v>
      </c>
      <c r="C42" s="32" t="s">
        <v>27</v>
      </c>
      <c r="D42" s="33" t="s">
        <v>152</v>
      </c>
      <c r="E42" s="33" t="s">
        <v>39</v>
      </c>
      <c r="F42" s="34" t="s">
        <v>279</v>
      </c>
      <c r="G42" s="35">
        <v>27</v>
      </c>
      <c r="H42" s="33">
        <v>54</v>
      </c>
      <c r="I42" s="33">
        <v>12</v>
      </c>
      <c r="J42" s="33">
        <v>0</v>
      </c>
      <c r="K42" s="33">
        <v>5</v>
      </c>
      <c r="L42" s="33">
        <v>7</v>
      </c>
      <c r="M42" s="33"/>
      <c r="N42" s="33"/>
      <c r="O42" s="33"/>
      <c r="P42" s="33"/>
      <c r="Q42" s="33"/>
      <c r="R42" s="33"/>
      <c r="S42" s="33"/>
      <c r="T42" s="33"/>
      <c r="U42" s="33"/>
      <c r="V42" s="33"/>
      <c r="W42" s="33">
        <v>0</v>
      </c>
      <c r="X42" s="31">
        <v>0</v>
      </c>
      <c r="Y42" s="31">
        <f t="shared" si="0"/>
        <v>12</v>
      </c>
      <c r="Z42" s="33">
        <f t="shared" si="1"/>
        <v>12</v>
      </c>
      <c r="AA42" s="33">
        <f t="shared" si="2"/>
        <v>0</v>
      </c>
      <c r="AB42" s="36" t="s">
        <v>278</v>
      </c>
      <c r="AC42" s="20">
        <v>2021</v>
      </c>
      <c r="AD42" s="20" t="s">
        <v>26</v>
      </c>
      <c r="AE42" s="20"/>
      <c r="AF42" s="6" t="s">
        <v>20</v>
      </c>
    </row>
    <row r="43" spans="1:32" s="7" customFormat="1" ht="55.2" x14ac:dyDescent="0.3">
      <c r="A43" s="26" t="s">
        <v>37</v>
      </c>
      <c r="B43" s="31" t="s">
        <v>18</v>
      </c>
      <c r="C43" s="32" t="s">
        <v>15</v>
      </c>
      <c r="D43" s="37" t="s">
        <v>224</v>
      </c>
      <c r="E43" s="33" t="s">
        <v>42</v>
      </c>
      <c r="F43" s="34" t="s">
        <v>199</v>
      </c>
      <c r="G43" s="35">
        <v>0</v>
      </c>
      <c r="H43" s="33">
        <v>45</v>
      </c>
      <c r="I43" s="33">
        <v>45</v>
      </c>
      <c r="J43" s="33">
        <v>45</v>
      </c>
      <c r="K43" s="33"/>
      <c r="L43" s="33"/>
      <c r="M43" s="33"/>
      <c r="N43" s="33"/>
      <c r="O43" s="33"/>
      <c r="P43" s="33"/>
      <c r="Q43" s="33"/>
      <c r="R43" s="33"/>
      <c r="S43" s="33"/>
      <c r="T43" s="33"/>
      <c r="U43" s="33"/>
      <c r="V43" s="33"/>
      <c r="W43" s="33">
        <v>0</v>
      </c>
      <c r="X43" s="31">
        <v>0</v>
      </c>
      <c r="Y43" s="31">
        <f t="shared" si="0"/>
        <v>45</v>
      </c>
      <c r="Z43" s="33">
        <f t="shared" si="1"/>
        <v>0</v>
      </c>
      <c r="AA43" s="33">
        <f t="shared" si="2"/>
        <v>0</v>
      </c>
      <c r="AB43" s="36" t="s">
        <v>280</v>
      </c>
      <c r="AC43" s="20">
        <v>2022</v>
      </c>
      <c r="AD43" s="20" t="s">
        <v>26</v>
      </c>
      <c r="AE43" s="20" t="s">
        <v>223</v>
      </c>
      <c r="AF43" s="6" t="s">
        <v>187</v>
      </c>
    </row>
    <row r="44" spans="1:32" s="7" customFormat="1" ht="41.4" x14ac:dyDescent="0.3">
      <c r="A44" s="26" t="s">
        <v>41</v>
      </c>
      <c r="B44" s="31" t="s">
        <v>14</v>
      </c>
      <c r="C44" s="32" t="s">
        <v>27</v>
      </c>
      <c r="D44" s="33" t="s">
        <v>165</v>
      </c>
      <c r="E44" s="33" t="s">
        <v>42</v>
      </c>
      <c r="F44" s="34" t="s">
        <v>166</v>
      </c>
      <c r="G44" s="35">
        <v>82</v>
      </c>
      <c r="H44" s="33">
        <v>182</v>
      </c>
      <c r="I44" s="33">
        <v>9</v>
      </c>
      <c r="J44" s="33">
        <v>9</v>
      </c>
      <c r="K44" s="33"/>
      <c r="L44" s="33"/>
      <c r="M44" s="33"/>
      <c r="N44" s="33"/>
      <c r="O44" s="33"/>
      <c r="P44" s="33"/>
      <c r="Q44" s="33"/>
      <c r="R44" s="33"/>
      <c r="S44" s="33"/>
      <c r="T44" s="33"/>
      <c r="U44" s="33"/>
      <c r="V44" s="33"/>
      <c r="W44" s="33">
        <v>0</v>
      </c>
      <c r="X44" s="31">
        <v>0</v>
      </c>
      <c r="Y44" s="31">
        <f t="shared" si="0"/>
        <v>9</v>
      </c>
      <c r="Z44" s="33">
        <f t="shared" si="1"/>
        <v>0</v>
      </c>
      <c r="AA44" s="33">
        <f t="shared" si="2"/>
        <v>0</v>
      </c>
      <c r="AB44" s="36" t="s">
        <v>281</v>
      </c>
      <c r="AC44" s="20">
        <v>2021</v>
      </c>
      <c r="AD44" s="20" t="s">
        <v>26</v>
      </c>
      <c r="AE44" s="20"/>
      <c r="AF44" s="6" t="s">
        <v>20</v>
      </c>
    </row>
    <row r="45" spans="1:32" s="7" customFormat="1" ht="55.2" x14ac:dyDescent="0.3">
      <c r="A45" s="26" t="s">
        <v>41</v>
      </c>
      <c r="B45" s="31" t="s">
        <v>14</v>
      </c>
      <c r="C45" s="32" t="s">
        <v>15</v>
      </c>
      <c r="D45" s="33" t="s">
        <v>117</v>
      </c>
      <c r="E45" s="33" t="s">
        <v>42</v>
      </c>
      <c r="F45" s="34" t="s">
        <v>226</v>
      </c>
      <c r="G45" s="35">
        <v>21</v>
      </c>
      <c r="H45" s="33">
        <v>99</v>
      </c>
      <c r="I45" s="33">
        <v>78</v>
      </c>
      <c r="J45" s="33">
        <v>42</v>
      </c>
      <c r="K45" s="33">
        <v>0</v>
      </c>
      <c r="L45" s="33">
        <v>36</v>
      </c>
      <c r="M45" s="33"/>
      <c r="N45" s="33"/>
      <c r="O45" s="33"/>
      <c r="P45" s="33"/>
      <c r="Q45" s="33"/>
      <c r="R45" s="33"/>
      <c r="S45" s="33"/>
      <c r="T45" s="33"/>
      <c r="U45" s="33"/>
      <c r="V45" s="33"/>
      <c r="W45" s="33">
        <v>0</v>
      </c>
      <c r="X45" s="31">
        <v>0</v>
      </c>
      <c r="Y45" s="31">
        <f t="shared" si="0"/>
        <v>78</v>
      </c>
      <c r="Z45" s="33">
        <f t="shared" si="1"/>
        <v>36</v>
      </c>
      <c r="AA45" s="33">
        <f t="shared" si="2"/>
        <v>0</v>
      </c>
      <c r="AB45" s="36" t="s">
        <v>282</v>
      </c>
      <c r="AC45" s="20">
        <v>2022</v>
      </c>
      <c r="AD45" s="20" t="s">
        <v>26</v>
      </c>
      <c r="AE45" s="20" t="s">
        <v>225</v>
      </c>
      <c r="AF45" s="6" t="s">
        <v>259</v>
      </c>
    </row>
    <row r="46" spans="1:32" s="7" customFormat="1" ht="55.2" x14ac:dyDescent="0.3">
      <c r="A46" s="26" t="s">
        <v>41</v>
      </c>
      <c r="B46" s="31" t="s">
        <v>18</v>
      </c>
      <c r="C46" s="32" t="s">
        <v>15</v>
      </c>
      <c r="D46" s="37" t="s">
        <v>118</v>
      </c>
      <c r="E46" s="33" t="s">
        <v>42</v>
      </c>
      <c r="F46" s="34" t="s">
        <v>227</v>
      </c>
      <c r="G46" s="35">
        <v>0</v>
      </c>
      <c r="H46" s="33">
        <v>44</v>
      </c>
      <c r="I46" s="33">
        <v>44</v>
      </c>
      <c r="J46" s="33">
        <v>35</v>
      </c>
      <c r="K46" s="33">
        <v>0</v>
      </c>
      <c r="L46" s="33">
        <v>0</v>
      </c>
      <c r="M46" s="33">
        <v>9</v>
      </c>
      <c r="N46" s="33"/>
      <c r="O46" s="33"/>
      <c r="P46" s="33"/>
      <c r="Q46" s="33"/>
      <c r="R46" s="33"/>
      <c r="S46" s="33"/>
      <c r="T46" s="33"/>
      <c r="U46" s="33"/>
      <c r="V46" s="33"/>
      <c r="W46" s="33">
        <v>0</v>
      </c>
      <c r="X46" s="31">
        <v>0</v>
      </c>
      <c r="Y46" s="31">
        <f t="shared" si="0"/>
        <v>44</v>
      </c>
      <c r="Z46" s="33">
        <f t="shared" si="1"/>
        <v>9</v>
      </c>
      <c r="AA46" s="33">
        <f t="shared" si="2"/>
        <v>0</v>
      </c>
      <c r="AB46" s="36" t="s">
        <v>282</v>
      </c>
      <c r="AC46" s="20">
        <v>2022</v>
      </c>
      <c r="AD46" s="20" t="s">
        <v>26</v>
      </c>
      <c r="AE46" s="20" t="s">
        <v>225</v>
      </c>
      <c r="AF46" s="6" t="s">
        <v>259</v>
      </c>
    </row>
    <row r="47" spans="1:32" s="7" customFormat="1" ht="96.6" x14ac:dyDescent="0.3">
      <c r="A47" s="26"/>
      <c r="B47" s="31" t="s">
        <v>18</v>
      </c>
      <c r="C47" s="32" t="s">
        <v>27</v>
      </c>
      <c r="D47" s="62" t="s">
        <v>660</v>
      </c>
      <c r="E47" s="33" t="s">
        <v>59</v>
      </c>
      <c r="F47" s="34" t="s">
        <v>240</v>
      </c>
      <c r="G47" s="35">
        <v>0</v>
      </c>
      <c r="H47" s="33">
        <v>106</v>
      </c>
      <c r="I47" s="33">
        <v>106</v>
      </c>
      <c r="J47" s="33">
        <v>106</v>
      </c>
      <c r="K47" s="33"/>
      <c r="L47" s="33"/>
      <c r="M47" s="33"/>
      <c r="N47" s="33"/>
      <c r="O47" s="33"/>
      <c r="P47" s="33"/>
      <c r="Q47" s="33"/>
      <c r="R47" s="33"/>
      <c r="S47" s="33"/>
      <c r="T47" s="33"/>
      <c r="U47" s="33"/>
      <c r="V47" s="33"/>
      <c r="W47" s="33">
        <v>0</v>
      </c>
      <c r="X47" s="31">
        <v>0</v>
      </c>
      <c r="Y47" s="31">
        <f t="shared" si="0"/>
        <v>106</v>
      </c>
      <c r="Z47" s="33">
        <f t="shared" si="1"/>
        <v>0</v>
      </c>
      <c r="AA47" s="33">
        <f t="shared" si="2"/>
        <v>0</v>
      </c>
      <c r="AB47" s="20" t="s">
        <v>1261</v>
      </c>
      <c r="AC47" s="20">
        <v>2016</v>
      </c>
      <c r="AD47" s="20" t="s">
        <v>26</v>
      </c>
      <c r="AE47" s="20" t="s">
        <v>216</v>
      </c>
      <c r="AF47" s="6" t="s">
        <v>403</v>
      </c>
    </row>
    <row r="48" spans="1:32" s="7" customFormat="1" ht="55.2" x14ac:dyDescent="0.3">
      <c r="A48" s="26"/>
      <c r="B48" s="31" t="s">
        <v>18</v>
      </c>
      <c r="C48" s="32" t="s">
        <v>27</v>
      </c>
      <c r="D48" s="33" t="s">
        <v>93</v>
      </c>
      <c r="E48" s="33" t="s">
        <v>94</v>
      </c>
      <c r="F48" s="34" t="s">
        <v>95</v>
      </c>
      <c r="G48" s="35">
        <v>0</v>
      </c>
      <c r="H48" s="33">
        <v>58</v>
      </c>
      <c r="I48" s="33">
        <v>58</v>
      </c>
      <c r="J48" s="33">
        <v>0</v>
      </c>
      <c r="K48" s="33">
        <v>0</v>
      </c>
      <c r="L48" s="33">
        <v>0</v>
      </c>
      <c r="M48" s="33">
        <v>29</v>
      </c>
      <c r="N48" s="33">
        <v>29</v>
      </c>
      <c r="O48" s="33"/>
      <c r="P48" s="33"/>
      <c r="Q48" s="33"/>
      <c r="R48" s="33"/>
      <c r="S48" s="33"/>
      <c r="T48" s="33"/>
      <c r="U48" s="33"/>
      <c r="V48" s="33"/>
      <c r="W48" s="33">
        <v>0</v>
      </c>
      <c r="X48" s="31">
        <v>0</v>
      </c>
      <c r="Y48" s="31">
        <f t="shared" si="0"/>
        <v>58</v>
      </c>
      <c r="Z48" s="33">
        <f t="shared" si="1"/>
        <v>58</v>
      </c>
      <c r="AA48" s="33">
        <f t="shared" si="2"/>
        <v>0</v>
      </c>
      <c r="AB48" s="36" t="s">
        <v>485</v>
      </c>
      <c r="AC48" s="20">
        <v>2016</v>
      </c>
      <c r="AD48" s="20" t="s">
        <v>96</v>
      </c>
      <c r="AE48" s="20"/>
      <c r="AF48" s="6" t="s">
        <v>484</v>
      </c>
    </row>
    <row r="49" spans="1:16038" s="9" customFormat="1" ht="124.2" x14ac:dyDescent="0.3">
      <c r="A49" s="26"/>
      <c r="B49" s="31" t="s">
        <v>14</v>
      </c>
      <c r="C49" s="32" t="s">
        <v>27</v>
      </c>
      <c r="D49" s="33" t="s">
        <v>45</v>
      </c>
      <c r="E49" s="33" t="s">
        <v>44</v>
      </c>
      <c r="F49" s="34" t="s">
        <v>46</v>
      </c>
      <c r="G49" s="35">
        <v>0</v>
      </c>
      <c r="H49" s="33">
        <v>39</v>
      </c>
      <c r="I49" s="33">
        <v>39</v>
      </c>
      <c r="J49" s="33">
        <v>39</v>
      </c>
      <c r="K49" s="33"/>
      <c r="L49" s="33"/>
      <c r="M49" s="33"/>
      <c r="N49" s="33"/>
      <c r="O49" s="33"/>
      <c r="P49" s="33"/>
      <c r="Q49" s="33"/>
      <c r="R49" s="33"/>
      <c r="S49" s="33"/>
      <c r="T49" s="33"/>
      <c r="U49" s="33"/>
      <c r="V49" s="33"/>
      <c r="W49" s="33">
        <v>0</v>
      </c>
      <c r="X49" s="31">
        <v>0</v>
      </c>
      <c r="Y49" s="31">
        <f t="shared" si="0"/>
        <v>39</v>
      </c>
      <c r="Z49" s="33">
        <f t="shared" si="1"/>
        <v>0</v>
      </c>
      <c r="AA49" s="33">
        <f t="shared" si="2"/>
        <v>0</v>
      </c>
      <c r="AB49" s="36" t="s">
        <v>283</v>
      </c>
      <c r="AC49" s="20">
        <v>2017</v>
      </c>
      <c r="AD49" s="20" t="s">
        <v>26</v>
      </c>
      <c r="AE49" s="20"/>
      <c r="AF49" s="6" t="s">
        <v>20</v>
      </c>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B49" s="7"/>
      <c r="DC49" s="7"/>
      <c r="DD49" s="7"/>
      <c r="DE49" s="7"/>
      <c r="DF49" s="7"/>
      <c r="DG49" s="7"/>
      <c r="DH49" s="7"/>
      <c r="DI49" s="7"/>
      <c r="DJ49" s="7"/>
      <c r="DK49" s="7"/>
      <c r="DL49" s="7"/>
      <c r="DM49" s="7"/>
      <c r="DN49" s="7"/>
      <c r="DO49" s="7"/>
      <c r="DP49" s="7"/>
      <c r="DQ49" s="7"/>
      <c r="DR49" s="7"/>
      <c r="DS49" s="7"/>
      <c r="DT49" s="7"/>
      <c r="DU49" s="7"/>
      <c r="DV49" s="7"/>
      <c r="DW49" s="7"/>
      <c r="DX49" s="7"/>
      <c r="DY49" s="7"/>
      <c r="DZ49" s="7"/>
      <c r="EA49" s="7"/>
      <c r="EB49" s="7"/>
      <c r="EC49" s="7"/>
      <c r="ED49" s="7"/>
      <c r="EE49" s="7"/>
      <c r="EF49" s="7"/>
      <c r="EG49" s="7"/>
      <c r="EH49" s="7"/>
      <c r="EI49" s="7"/>
      <c r="EJ49" s="7"/>
      <c r="EK49" s="7"/>
      <c r="EL49" s="7"/>
      <c r="EM49" s="7"/>
      <c r="EN49" s="7"/>
      <c r="EO49" s="7"/>
      <c r="EP49" s="7"/>
      <c r="EQ49" s="7"/>
      <c r="ER49" s="7"/>
      <c r="ES49" s="7"/>
      <c r="ET49" s="7"/>
      <c r="EU49" s="7"/>
      <c r="EV49" s="7"/>
      <c r="EW49" s="7"/>
      <c r="EX49" s="7"/>
      <c r="EY49" s="7"/>
      <c r="EZ49" s="7"/>
      <c r="FA49" s="7"/>
      <c r="FB49" s="7"/>
      <c r="FC49" s="7"/>
      <c r="FD49" s="7"/>
      <c r="FE49" s="7"/>
      <c r="FF49" s="7"/>
      <c r="FG49" s="7"/>
      <c r="FH49" s="7"/>
      <c r="FI49" s="7"/>
      <c r="FJ49" s="7"/>
      <c r="FK49" s="7"/>
      <c r="FL49" s="7"/>
      <c r="FM49" s="7"/>
      <c r="FN49" s="7"/>
      <c r="FO49" s="7"/>
      <c r="FP49" s="7"/>
      <c r="FQ49" s="7"/>
      <c r="FR49" s="7"/>
      <c r="FS49" s="7"/>
      <c r="FT49" s="7"/>
      <c r="FU49" s="7"/>
      <c r="FV49" s="7"/>
      <c r="FW49" s="7"/>
      <c r="FX49" s="7"/>
      <c r="FY49" s="7"/>
      <c r="FZ49" s="7"/>
      <c r="GA49" s="7"/>
      <c r="GB49" s="7"/>
      <c r="GC49" s="7"/>
      <c r="GD49" s="7"/>
      <c r="GE49" s="7"/>
      <c r="GF49" s="7"/>
      <c r="GG49" s="7"/>
      <c r="GH49" s="7"/>
      <c r="GI49" s="7"/>
      <c r="GJ49" s="7"/>
      <c r="GK49" s="7"/>
      <c r="GL49" s="7"/>
      <c r="GM49" s="7"/>
      <c r="GN49" s="7"/>
      <c r="GO49" s="7"/>
      <c r="GP49" s="7"/>
      <c r="GQ49" s="7"/>
      <c r="GR49" s="7"/>
      <c r="GS49" s="7"/>
      <c r="GT49" s="7"/>
      <c r="GU49" s="7"/>
      <c r="GV49" s="7"/>
      <c r="GW49" s="7"/>
      <c r="GX49" s="7"/>
      <c r="GY49" s="7"/>
      <c r="GZ49" s="7"/>
      <c r="HA49" s="7"/>
      <c r="HB49" s="7"/>
      <c r="HC49" s="7"/>
      <c r="HD49" s="7"/>
      <c r="HE49" s="7"/>
      <c r="HF49" s="7"/>
      <c r="HG49" s="7"/>
      <c r="HH49" s="7"/>
      <c r="HI49" s="7"/>
      <c r="HJ49" s="7"/>
      <c r="HK49" s="7"/>
      <c r="HL49" s="7"/>
      <c r="HM49" s="7"/>
      <c r="HN49" s="7"/>
      <c r="HO49" s="7"/>
      <c r="HP49" s="7"/>
      <c r="HQ49" s="7"/>
      <c r="HR49" s="7"/>
      <c r="HS49" s="7"/>
      <c r="HT49" s="7"/>
      <c r="HU49" s="7"/>
      <c r="HV49" s="7"/>
      <c r="HW49" s="7"/>
      <c r="HX49" s="7"/>
      <c r="HY49" s="7"/>
      <c r="HZ49" s="7"/>
      <c r="IA49" s="7"/>
      <c r="IB49" s="7"/>
      <c r="IC49" s="7"/>
      <c r="ID49" s="7"/>
      <c r="IE49" s="7"/>
      <c r="IF49" s="7"/>
      <c r="IG49" s="7"/>
      <c r="IH49" s="7"/>
      <c r="II49" s="7"/>
      <c r="IJ49" s="7"/>
      <c r="IK49" s="7"/>
      <c r="IL49" s="7"/>
      <c r="IM49" s="7"/>
      <c r="IN49" s="7"/>
      <c r="IO49" s="7"/>
      <c r="IP49" s="7"/>
      <c r="IQ49" s="7"/>
      <c r="IR49" s="7"/>
      <c r="IS49" s="7"/>
      <c r="IT49" s="7"/>
      <c r="IU49" s="7"/>
      <c r="IV49" s="7"/>
      <c r="IW49" s="7"/>
      <c r="IX49" s="7"/>
      <c r="IY49" s="7"/>
      <c r="IZ49" s="7"/>
      <c r="JA49" s="7"/>
      <c r="JB49" s="7"/>
      <c r="JC49" s="7"/>
      <c r="JD49" s="7"/>
      <c r="JE49" s="7"/>
      <c r="JF49" s="7"/>
      <c r="JG49" s="7"/>
      <c r="JH49" s="7"/>
      <c r="JI49" s="7"/>
      <c r="JJ49" s="7"/>
      <c r="JK49" s="7"/>
      <c r="JL49" s="7"/>
      <c r="JM49" s="7"/>
      <c r="JN49" s="7"/>
      <c r="JO49" s="7"/>
      <c r="JP49" s="7"/>
      <c r="JQ49" s="7"/>
      <c r="JR49" s="7"/>
      <c r="JS49" s="7"/>
      <c r="JT49" s="7"/>
      <c r="JU49" s="7"/>
      <c r="JV49" s="7"/>
      <c r="JW49" s="7"/>
      <c r="JX49" s="7"/>
      <c r="JY49" s="7"/>
      <c r="JZ49" s="7"/>
      <c r="KA49" s="7"/>
      <c r="KB49" s="7"/>
      <c r="KC49" s="7"/>
      <c r="KD49" s="7"/>
      <c r="KE49" s="7"/>
      <c r="KF49" s="7"/>
      <c r="KG49" s="7"/>
      <c r="KH49" s="7"/>
      <c r="KI49" s="7"/>
      <c r="KJ49" s="7"/>
      <c r="KK49" s="7"/>
      <c r="KL49" s="7"/>
      <c r="KM49" s="7"/>
      <c r="KN49" s="7"/>
      <c r="KO49" s="7"/>
      <c r="KP49" s="7"/>
      <c r="KQ49" s="7"/>
      <c r="KR49" s="7"/>
      <c r="KS49" s="7"/>
      <c r="KT49" s="7"/>
      <c r="KU49" s="7"/>
      <c r="KV49" s="7"/>
      <c r="KW49" s="7"/>
      <c r="KX49" s="7"/>
      <c r="KY49" s="7"/>
      <c r="KZ49" s="7"/>
      <c r="LA49" s="7"/>
      <c r="LB49" s="7"/>
      <c r="LC49" s="7"/>
      <c r="LD49" s="7"/>
      <c r="LE49" s="7"/>
      <c r="LF49" s="7"/>
      <c r="LG49" s="7"/>
      <c r="LH49" s="7"/>
      <c r="LI49" s="7"/>
      <c r="LJ49" s="7"/>
      <c r="LK49" s="7"/>
      <c r="LL49" s="7"/>
      <c r="LM49" s="7"/>
      <c r="LN49" s="7"/>
      <c r="LO49" s="7"/>
      <c r="LP49" s="7"/>
      <c r="LQ49" s="7"/>
      <c r="LR49" s="7"/>
      <c r="LS49" s="7"/>
      <c r="LT49" s="7"/>
      <c r="LU49" s="7"/>
      <c r="LV49" s="7"/>
      <c r="LW49" s="7"/>
      <c r="LX49" s="7"/>
      <c r="LY49" s="7"/>
      <c r="LZ49" s="7"/>
      <c r="MA49" s="7"/>
      <c r="MB49" s="7"/>
      <c r="MC49" s="7"/>
      <c r="MD49" s="7"/>
      <c r="ME49" s="7"/>
      <c r="MF49" s="7"/>
      <c r="MG49" s="7"/>
      <c r="MH49" s="7"/>
      <c r="MI49" s="7"/>
      <c r="MJ49" s="7"/>
      <c r="MK49" s="7"/>
      <c r="ML49" s="7"/>
      <c r="MM49" s="7"/>
      <c r="MN49" s="7"/>
      <c r="MO49" s="7"/>
      <c r="MP49" s="7"/>
      <c r="MQ49" s="7"/>
      <c r="MR49" s="7"/>
      <c r="MS49" s="7"/>
      <c r="MT49" s="7"/>
      <c r="MU49" s="7"/>
      <c r="MV49" s="7"/>
      <c r="MW49" s="7"/>
      <c r="MX49" s="7"/>
      <c r="MY49" s="7"/>
      <c r="MZ49" s="7"/>
      <c r="NA49" s="7"/>
      <c r="NB49" s="7"/>
      <c r="NC49" s="7"/>
      <c r="ND49" s="7"/>
      <c r="NE49" s="7"/>
      <c r="NF49" s="7"/>
      <c r="NG49" s="7"/>
      <c r="NH49" s="7"/>
      <c r="NI49" s="7"/>
      <c r="NJ49" s="7"/>
      <c r="NK49" s="7"/>
      <c r="NL49" s="7"/>
      <c r="NM49" s="7"/>
      <c r="NN49" s="7"/>
      <c r="NO49" s="7"/>
      <c r="NP49" s="7"/>
      <c r="NQ49" s="7"/>
      <c r="NR49" s="7"/>
      <c r="NS49" s="7"/>
      <c r="NT49" s="7"/>
      <c r="NU49" s="7"/>
      <c r="NV49" s="7"/>
      <c r="NW49" s="7"/>
      <c r="NX49" s="7"/>
      <c r="NY49" s="7"/>
      <c r="NZ49" s="7"/>
      <c r="OA49" s="7"/>
      <c r="OB49" s="7"/>
      <c r="OC49" s="7"/>
      <c r="OD49" s="7"/>
      <c r="OE49" s="7"/>
      <c r="OF49" s="7"/>
      <c r="OG49" s="7"/>
      <c r="OH49" s="7"/>
      <c r="OI49" s="7"/>
      <c r="OJ49" s="7"/>
      <c r="OK49" s="7"/>
      <c r="OL49" s="7"/>
      <c r="OM49" s="7"/>
      <c r="ON49" s="7"/>
      <c r="OO49" s="7"/>
      <c r="OP49" s="7"/>
      <c r="OQ49" s="7"/>
      <c r="OR49" s="7"/>
      <c r="OS49" s="7"/>
      <c r="OT49" s="7"/>
      <c r="OU49" s="7"/>
      <c r="OV49" s="7"/>
      <c r="OW49" s="7"/>
      <c r="OX49" s="7"/>
      <c r="OY49" s="7"/>
      <c r="OZ49" s="7"/>
      <c r="PA49" s="7"/>
      <c r="PB49" s="7"/>
      <c r="PC49" s="7"/>
      <c r="PD49" s="7"/>
      <c r="PE49" s="7"/>
      <c r="PF49" s="7"/>
      <c r="PG49" s="7"/>
      <c r="PH49" s="7"/>
      <c r="PI49" s="7"/>
      <c r="PJ49" s="7"/>
      <c r="PK49" s="7"/>
      <c r="PL49" s="7"/>
      <c r="PM49" s="7"/>
      <c r="PN49" s="7"/>
      <c r="PO49" s="7"/>
      <c r="PP49" s="7"/>
      <c r="PQ49" s="7"/>
      <c r="PR49" s="7"/>
      <c r="PS49" s="7"/>
      <c r="PT49" s="7"/>
      <c r="PU49" s="7"/>
      <c r="PV49" s="7"/>
      <c r="PW49" s="7"/>
      <c r="PX49" s="7"/>
      <c r="PY49" s="7"/>
      <c r="PZ49" s="7"/>
      <c r="QA49" s="7"/>
      <c r="QB49" s="7"/>
      <c r="QC49" s="7"/>
      <c r="QD49" s="7"/>
      <c r="QE49" s="7"/>
      <c r="QF49" s="7"/>
      <c r="QG49" s="7"/>
      <c r="QH49" s="7"/>
      <c r="QI49" s="7"/>
      <c r="QJ49" s="7"/>
      <c r="QK49" s="7"/>
      <c r="QL49" s="7"/>
      <c r="QM49" s="7"/>
      <c r="QN49" s="7"/>
      <c r="QO49" s="7"/>
      <c r="QP49" s="7"/>
      <c r="QQ49" s="7"/>
      <c r="QR49" s="7"/>
      <c r="QS49" s="7"/>
      <c r="QT49" s="7"/>
      <c r="QU49" s="7"/>
      <c r="QV49" s="7"/>
      <c r="QW49" s="7"/>
      <c r="QX49" s="7"/>
      <c r="QY49" s="7"/>
      <c r="QZ49" s="7"/>
      <c r="RA49" s="7"/>
      <c r="RB49" s="7"/>
      <c r="RC49" s="7"/>
      <c r="RD49" s="7"/>
      <c r="RE49" s="7"/>
      <c r="RF49" s="7"/>
      <c r="RG49" s="7"/>
      <c r="RH49" s="7"/>
      <c r="RI49" s="7"/>
      <c r="RJ49" s="7"/>
      <c r="RK49" s="7"/>
      <c r="RL49" s="7"/>
      <c r="RM49" s="7"/>
      <c r="RN49" s="7"/>
      <c r="RO49" s="7"/>
      <c r="RP49" s="7"/>
      <c r="RQ49" s="7"/>
      <c r="RR49" s="7"/>
      <c r="RS49" s="7"/>
      <c r="RT49" s="7"/>
      <c r="RU49" s="7"/>
      <c r="RV49" s="7"/>
      <c r="RW49" s="7"/>
      <c r="RX49" s="7"/>
      <c r="RY49" s="7"/>
      <c r="RZ49" s="7"/>
      <c r="SA49" s="7"/>
      <c r="SB49" s="7"/>
      <c r="SC49" s="7"/>
      <c r="SD49" s="7"/>
      <c r="SE49" s="7"/>
      <c r="SF49" s="7"/>
      <c r="SG49" s="7"/>
      <c r="SH49" s="7"/>
      <c r="SI49" s="7"/>
      <c r="SJ49" s="7"/>
      <c r="SK49" s="7"/>
      <c r="SL49" s="7"/>
      <c r="SM49" s="7"/>
      <c r="SN49" s="7"/>
      <c r="SO49" s="7"/>
      <c r="SP49" s="7"/>
      <c r="SQ49" s="7"/>
      <c r="SR49" s="7"/>
      <c r="SS49" s="7"/>
      <c r="ST49" s="7"/>
      <c r="SU49" s="7"/>
      <c r="SV49" s="7"/>
      <c r="SW49" s="7"/>
      <c r="SX49" s="7"/>
      <c r="SY49" s="7"/>
      <c r="SZ49" s="7"/>
      <c r="TA49" s="7"/>
      <c r="TB49" s="7"/>
      <c r="TC49" s="7"/>
      <c r="TD49" s="7"/>
      <c r="TE49" s="7"/>
      <c r="TF49" s="7"/>
      <c r="TG49" s="7"/>
      <c r="TH49" s="7"/>
      <c r="TI49" s="7"/>
      <c r="TJ49" s="7"/>
      <c r="TK49" s="7"/>
      <c r="TL49" s="7"/>
      <c r="TM49" s="7"/>
      <c r="TN49" s="7"/>
      <c r="TO49" s="7"/>
      <c r="TP49" s="7"/>
      <c r="TQ49" s="7"/>
      <c r="TR49" s="7"/>
      <c r="TS49" s="7"/>
      <c r="TT49" s="7"/>
      <c r="TU49" s="7"/>
      <c r="TV49" s="7"/>
      <c r="TW49" s="7"/>
      <c r="TX49" s="7"/>
      <c r="TY49" s="7"/>
      <c r="TZ49" s="7"/>
      <c r="UA49" s="7"/>
      <c r="UB49" s="7"/>
      <c r="UC49" s="7"/>
      <c r="UD49" s="7"/>
      <c r="UE49" s="7"/>
      <c r="UF49" s="7"/>
      <c r="UG49" s="7"/>
      <c r="UH49" s="7"/>
      <c r="UI49" s="7"/>
      <c r="UJ49" s="7"/>
      <c r="UK49" s="7"/>
      <c r="UL49" s="7"/>
      <c r="UM49" s="7"/>
      <c r="UN49" s="7"/>
      <c r="UO49" s="7"/>
      <c r="UP49" s="7"/>
      <c r="UQ49" s="7"/>
      <c r="UR49" s="7"/>
      <c r="US49" s="7"/>
      <c r="UT49" s="7"/>
      <c r="UU49" s="7"/>
      <c r="UV49" s="7"/>
      <c r="UW49" s="7"/>
      <c r="UX49" s="7"/>
      <c r="UY49" s="7"/>
      <c r="UZ49" s="7"/>
      <c r="VA49" s="7"/>
      <c r="VB49" s="7"/>
      <c r="VC49" s="7"/>
      <c r="VD49" s="7"/>
      <c r="VE49" s="7"/>
      <c r="VF49" s="7"/>
      <c r="VG49" s="7"/>
      <c r="VH49" s="7"/>
      <c r="VI49" s="7"/>
      <c r="VJ49" s="7"/>
      <c r="VK49" s="7"/>
      <c r="VL49" s="7"/>
      <c r="VM49" s="7"/>
      <c r="VN49" s="7"/>
      <c r="VO49" s="7"/>
      <c r="VP49" s="7"/>
      <c r="VQ49" s="7"/>
      <c r="VR49" s="7"/>
      <c r="VS49" s="7"/>
      <c r="VT49" s="7"/>
      <c r="VU49" s="7"/>
      <c r="VV49" s="7"/>
      <c r="VW49" s="7"/>
      <c r="VX49" s="7"/>
      <c r="VY49" s="7"/>
      <c r="VZ49" s="7"/>
      <c r="WA49" s="7"/>
      <c r="WB49" s="7"/>
      <c r="WC49" s="7"/>
      <c r="WD49" s="7"/>
      <c r="WE49" s="7"/>
      <c r="WF49" s="7"/>
      <c r="WG49" s="7"/>
      <c r="WH49" s="7"/>
      <c r="WI49" s="7"/>
      <c r="WJ49" s="7"/>
      <c r="WK49" s="7"/>
      <c r="WL49" s="7"/>
      <c r="WM49" s="7"/>
      <c r="WN49" s="7"/>
      <c r="WO49" s="7"/>
      <c r="WP49" s="7"/>
      <c r="WQ49" s="7"/>
      <c r="WR49" s="7"/>
      <c r="WS49" s="7"/>
      <c r="WT49" s="7"/>
      <c r="WU49" s="7"/>
      <c r="WV49" s="7"/>
      <c r="WW49" s="7"/>
      <c r="WX49" s="7"/>
      <c r="WY49" s="7"/>
      <c r="WZ49" s="7"/>
      <c r="XA49" s="7"/>
      <c r="XB49" s="7"/>
      <c r="XC49" s="7"/>
      <c r="XD49" s="7"/>
      <c r="XE49" s="7"/>
      <c r="XF49" s="7"/>
      <c r="XG49" s="7"/>
      <c r="XH49" s="7"/>
      <c r="XI49" s="7"/>
      <c r="XJ49" s="7"/>
      <c r="XK49" s="7"/>
      <c r="XL49" s="7"/>
      <c r="XM49" s="7"/>
      <c r="XN49" s="7"/>
      <c r="XO49" s="7"/>
      <c r="XP49" s="7"/>
      <c r="XQ49" s="7"/>
      <c r="XR49" s="7"/>
      <c r="XS49" s="7"/>
      <c r="XT49" s="7"/>
      <c r="XU49" s="7"/>
      <c r="XV49" s="7"/>
      <c r="XW49" s="7"/>
      <c r="XX49" s="7"/>
      <c r="XY49" s="7"/>
      <c r="XZ49" s="7"/>
      <c r="YA49" s="7"/>
      <c r="YB49" s="7"/>
      <c r="YC49" s="7"/>
      <c r="YD49" s="7"/>
      <c r="YE49" s="7"/>
      <c r="YF49" s="7"/>
      <c r="YG49" s="7"/>
      <c r="YH49" s="7"/>
      <c r="YI49" s="7"/>
      <c r="YJ49" s="7"/>
      <c r="YK49" s="7"/>
      <c r="YL49" s="7"/>
      <c r="YM49" s="7"/>
      <c r="YN49" s="7"/>
      <c r="YO49" s="7"/>
      <c r="YP49" s="7"/>
      <c r="YQ49" s="7"/>
      <c r="YR49" s="7"/>
      <c r="YS49" s="7"/>
      <c r="YT49" s="7"/>
      <c r="YU49" s="7"/>
      <c r="YV49" s="7"/>
      <c r="YW49" s="7"/>
      <c r="YX49" s="7"/>
      <c r="YY49" s="7"/>
      <c r="YZ49" s="7"/>
      <c r="ZA49" s="7"/>
      <c r="ZB49" s="7"/>
      <c r="ZC49" s="7"/>
      <c r="ZD49" s="7"/>
      <c r="ZE49" s="7"/>
      <c r="ZF49" s="7"/>
      <c r="ZG49" s="7"/>
      <c r="ZH49" s="7"/>
      <c r="ZI49" s="7"/>
      <c r="ZJ49" s="7"/>
      <c r="ZK49" s="7"/>
      <c r="ZL49" s="7"/>
      <c r="ZM49" s="7"/>
      <c r="ZN49" s="7"/>
      <c r="ZO49" s="7"/>
      <c r="ZP49" s="7"/>
      <c r="ZQ49" s="7"/>
      <c r="ZR49" s="7"/>
      <c r="ZS49" s="7"/>
      <c r="ZT49" s="7"/>
      <c r="ZU49" s="7"/>
      <c r="ZV49" s="7"/>
      <c r="ZW49" s="7"/>
      <c r="ZX49" s="7"/>
      <c r="ZY49" s="7"/>
      <c r="ZZ49" s="7"/>
      <c r="AAA49" s="7"/>
      <c r="AAB49" s="7"/>
      <c r="AAC49" s="7"/>
      <c r="AAD49" s="7"/>
      <c r="AAE49" s="7"/>
      <c r="AAF49" s="7"/>
      <c r="AAG49" s="7"/>
      <c r="AAH49" s="7"/>
      <c r="AAI49" s="7"/>
      <c r="AAJ49" s="7"/>
      <c r="AAK49" s="7"/>
      <c r="AAL49" s="7"/>
      <c r="AAM49" s="7"/>
      <c r="AAN49" s="7"/>
      <c r="AAO49" s="7"/>
      <c r="AAP49" s="7"/>
      <c r="AAQ49" s="7"/>
      <c r="AAR49" s="7"/>
      <c r="AAS49" s="7"/>
      <c r="AAT49" s="7"/>
      <c r="AAU49" s="7"/>
      <c r="AAV49" s="7"/>
      <c r="AAW49" s="7"/>
      <c r="AAX49" s="7"/>
      <c r="AAY49" s="7"/>
      <c r="AAZ49" s="7"/>
      <c r="ABA49" s="7"/>
      <c r="ABB49" s="7"/>
      <c r="ABC49" s="7"/>
      <c r="ABD49" s="7"/>
      <c r="ABE49" s="7"/>
      <c r="ABF49" s="7"/>
      <c r="ABG49" s="7"/>
      <c r="ABH49" s="7"/>
      <c r="ABI49" s="7"/>
      <c r="ABJ49" s="7"/>
      <c r="ABK49" s="7"/>
      <c r="ABL49" s="7"/>
      <c r="ABM49" s="7"/>
      <c r="ABN49" s="7"/>
      <c r="ABO49" s="7"/>
      <c r="ABP49" s="7"/>
      <c r="ABQ49" s="7"/>
      <c r="ABR49" s="7"/>
      <c r="ABS49" s="7"/>
      <c r="ABT49" s="7"/>
      <c r="ABU49" s="7"/>
      <c r="ABV49" s="7"/>
      <c r="ABW49" s="7"/>
      <c r="ABX49" s="7"/>
      <c r="ABY49" s="7"/>
      <c r="ABZ49" s="7"/>
      <c r="ACA49" s="7"/>
      <c r="ACB49" s="7"/>
      <c r="ACC49" s="7"/>
      <c r="ACD49" s="7"/>
      <c r="ACE49" s="7"/>
      <c r="ACF49" s="7"/>
      <c r="ACG49" s="7"/>
      <c r="ACH49" s="7"/>
      <c r="ACI49" s="7"/>
      <c r="ACJ49" s="7"/>
      <c r="ACK49" s="7"/>
      <c r="ACL49" s="7"/>
      <c r="ACM49" s="7"/>
      <c r="ACN49" s="7"/>
      <c r="ACO49" s="7"/>
      <c r="ACP49" s="7"/>
      <c r="ACQ49" s="7"/>
      <c r="ACR49" s="7"/>
      <c r="ACS49" s="7"/>
      <c r="ACT49" s="7"/>
      <c r="ACU49" s="7"/>
      <c r="ACV49" s="7"/>
      <c r="ACW49" s="7"/>
      <c r="ACX49" s="7"/>
      <c r="ACY49" s="7"/>
      <c r="ACZ49" s="7"/>
      <c r="ADA49" s="7"/>
      <c r="ADB49" s="7"/>
      <c r="ADC49" s="7"/>
      <c r="ADD49" s="7"/>
      <c r="ADE49" s="7"/>
      <c r="ADF49" s="7"/>
      <c r="ADG49" s="7"/>
      <c r="ADH49" s="7"/>
      <c r="ADI49" s="7"/>
      <c r="ADJ49" s="7"/>
      <c r="ADK49" s="7"/>
      <c r="ADL49" s="7"/>
      <c r="ADM49" s="7"/>
      <c r="ADN49" s="7"/>
      <c r="ADO49" s="7"/>
      <c r="ADP49" s="7"/>
      <c r="ADQ49" s="7"/>
      <c r="ADR49" s="7"/>
      <c r="ADS49" s="7"/>
      <c r="ADT49" s="7"/>
      <c r="ADU49" s="7"/>
      <c r="ADV49" s="7"/>
      <c r="ADW49" s="7"/>
      <c r="ADX49" s="7"/>
      <c r="ADY49" s="7"/>
      <c r="ADZ49" s="7"/>
      <c r="AEA49" s="7"/>
      <c r="AEB49" s="7"/>
      <c r="AEC49" s="7"/>
      <c r="AED49" s="7"/>
      <c r="AEE49" s="7"/>
      <c r="AEF49" s="7"/>
      <c r="AEG49" s="7"/>
      <c r="AEH49" s="7"/>
      <c r="AEI49" s="7"/>
      <c r="AEJ49" s="7"/>
      <c r="AEK49" s="7"/>
      <c r="AEL49" s="7"/>
      <c r="AEM49" s="7"/>
      <c r="AEN49" s="7"/>
      <c r="AEO49" s="7"/>
      <c r="AEP49" s="7"/>
      <c r="AEQ49" s="7"/>
      <c r="AER49" s="7"/>
      <c r="AES49" s="7"/>
      <c r="AET49" s="7"/>
      <c r="AEU49" s="7"/>
      <c r="AEV49" s="7"/>
      <c r="AEW49" s="7"/>
      <c r="AEX49" s="7"/>
      <c r="AEY49" s="7"/>
      <c r="AEZ49" s="7"/>
      <c r="AFA49" s="7"/>
      <c r="AFB49" s="7"/>
      <c r="AFC49" s="7"/>
      <c r="AFD49" s="7"/>
      <c r="AFE49" s="7"/>
      <c r="AFF49" s="7"/>
      <c r="AFG49" s="7"/>
      <c r="AFH49" s="7"/>
      <c r="AFI49" s="7"/>
      <c r="AFJ49" s="7"/>
      <c r="AFK49" s="7"/>
      <c r="AFL49" s="7"/>
      <c r="AFM49" s="7"/>
      <c r="AFN49" s="7"/>
      <c r="AFO49" s="7"/>
      <c r="AFP49" s="7"/>
      <c r="AFQ49" s="7"/>
      <c r="AFR49" s="7"/>
      <c r="AFS49" s="7"/>
      <c r="AFT49" s="7"/>
      <c r="AFU49" s="7"/>
      <c r="AFV49" s="7"/>
      <c r="AFW49" s="7"/>
      <c r="AFX49" s="7"/>
      <c r="AFY49" s="7"/>
      <c r="AFZ49" s="7"/>
      <c r="AGA49" s="7"/>
      <c r="AGB49" s="7"/>
      <c r="AGC49" s="7"/>
      <c r="AGD49" s="7"/>
      <c r="AGE49" s="7"/>
      <c r="AGF49" s="7"/>
      <c r="AGG49" s="7"/>
      <c r="AGH49" s="7"/>
      <c r="AGI49" s="7"/>
      <c r="AGJ49" s="7"/>
      <c r="AGK49" s="7"/>
      <c r="AGL49" s="7"/>
      <c r="AGM49" s="7"/>
      <c r="AGN49" s="7"/>
      <c r="AGO49" s="7"/>
      <c r="AGP49" s="7"/>
      <c r="AGQ49" s="7"/>
      <c r="AGR49" s="7"/>
      <c r="AGS49" s="7"/>
      <c r="AGT49" s="7"/>
      <c r="AGU49" s="7"/>
      <c r="AGV49" s="7"/>
      <c r="AGW49" s="7"/>
      <c r="AGX49" s="7"/>
      <c r="AGY49" s="7"/>
      <c r="AGZ49" s="7"/>
      <c r="AHA49" s="7"/>
      <c r="AHB49" s="7"/>
      <c r="AHC49" s="7"/>
      <c r="AHD49" s="7"/>
      <c r="AHE49" s="7"/>
      <c r="AHF49" s="7"/>
      <c r="AHG49" s="7"/>
      <c r="AHH49" s="7"/>
      <c r="AHI49" s="7"/>
      <c r="AHJ49" s="7"/>
      <c r="AHK49" s="7"/>
      <c r="AHL49" s="7"/>
      <c r="AHM49" s="7"/>
      <c r="AHN49" s="7"/>
      <c r="AHO49" s="7"/>
      <c r="AHP49" s="7"/>
      <c r="AHQ49" s="7"/>
      <c r="AHR49" s="7"/>
      <c r="AHS49" s="7"/>
      <c r="AHT49" s="7"/>
      <c r="AHU49" s="7"/>
      <c r="AHV49" s="7"/>
      <c r="AHW49" s="7"/>
      <c r="AHX49" s="7"/>
      <c r="AHY49" s="7"/>
      <c r="AHZ49" s="7"/>
      <c r="AIA49" s="7"/>
      <c r="AIB49" s="7"/>
      <c r="AIC49" s="7"/>
      <c r="AID49" s="7"/>
      <c r="AIE49" s="7"/>
      <c r="AIF49" s="7"/>
      <c r="AIG49" s="7"/>
      <c r="AIH49" s="7"/>
      <c r="AII49" s="7"/>
      <c r="AIJ49" s="7"/>
      <c r="AIK49" s="7"/>
      <c r="AIL49" s="7"/>
      <c r="AIM49" s="7"/>
      <c r="AIN49" s="7"/>
      <c r="AIO49" s="7"/>
      <c r="AIP49" s="7"/>
      <c r="AIQ49" s="7"/>
      <c r="AIR49" s="7"/>
      <c r="AIS49" s="7"/>
      <c r="AIT49" s="7"/>
      <c r="AIU49" s="7"/>
      <c r="AIV49" s="7"/>
      <c r="AIW49" s="7"/>
      <c r="AIX49" s="7"/>
      <c r="AIY49" s="7"/>
      <c r="AIZ49" s="7"/>
      <c r="AJA49" s="7"/>
      <c r="AJB49" s="7"/>
      <c r="AJC49" s="7"/>
      <c r="AJD49" s="7"/>
      <c r="AJE49" s="7"/>
      <c r="AJF49" s="7"/>
      <c r="AJG49" s="7"/>
      <c r="AJH49" s="7"/>
      <c r="AJI49" s="7"/>
      <c r="AJJ49" s="7"/>
      <c r="AJK49" s="7"/>
      <c r="AJL49" s="7"/>
      <c r="AJM49" s="7"/>
      <c r="AJN49" s="7"/>
      <c r="AJO49" s="7"/>
      <c r="AJP49" s="7"/>
      <c r="AJQ49" s="7"/>
      <c r="AJR49" s="7"/>
      <c r="AJS49" s="7"/>
      <c r="AJT49" s="7"/>
      <c r="AJU49" s="7"/>
      <c r="AJV49" s="7"/>
      <c r="AJW49" s="7"/>
      <c r="AJX49" s="7"/>
      <c r="AJY49" s="7"/>
      <c r="AJZ49" s="7"/>
      <c r="AKA49" s="7"/>
      <c r="AKB49" s="7"/>
      <c r="AKC49" s="7"/>
      <c r="AKD49" s="7"/>
      <c r="AKE49" s="7"/>
      <c r="AKF49" s="7"/>
      <c r="AKG49" s="7"/>
      <c r="AKH49" s="7"/>
      <c r="AKI49" s="7"/>
      <c r="AKJ49" s="7"/>
      <c r="AKK49" s="7"/>
      <c r="AKL49" s="7"/>
      <c r="AKM49" s="7"/>
      <c r="AKN49" s="7"/>
      <c r="AKO49" s="7"/>
      <c r="AKP49" s="7"/>
      <c r="AKQ49" s="7"/>
      <c r="AKR49" s="7"/>
      <c r="AKS49" s="7"/>
      <c r="AKT49" s="7"/>
      <c r="AKU49" s="7"/>
      <c r="AKV49" s="7"/>
      <c r="AKW49" s="7"/>
      <c r="AKX49" s="7"/>
      <c r="AKY49" s="7"/>
      <c r="AKZ49" s="7"/>
      <c r="ALA49" s="7"/>
      <c r="ALB49" s="7"/>
      <c r="ALC49" s="7"/>
      <c r="ALD49" s="7"/>
      <c r="ALE49" s="7"/>
      <c r="ALF49" s="7"/>
      <c r="ALG49" s="7"/>
      <c r="ALH49" s="7"/>
      <c r="ALI49" s="7"/>
      <c r="ALJ49" s="7"/>
      <c r="ALK49" s="7"/>
      <c r="ALL49" s="7"/>
      <c r="ALM49" s="7"/>
      <c r="ALN49" s="7"/>
      <c r="ALO49" s="7"/>
      <c r="ALP49" s="7"/>
      <c r="ALQ49" s="7"/>
      <c r="ALR49" s="7"/>
      <c r="ALS49" s="7"/>
      <c r="ALT49" s="7"/>
      <c r="ALU49" s="7"/>
      <c r="ALV49" s="7"/>
      <c r="ALW49" s="7"/>
      <c r="ALX49" s="7"/>
      <c r="ALY49" s="7"/>
      <c r="ALZ49" s="7"/>
      <c r="AMA49" s="7"/>
      <c r="AMB49" s="7"/>
      <c r="AMC49" s="7"/>
      <c r="AMD49" s="7"/>
      <c r="AME49" s="7"/>
      <c r="AMF49" s="7"/>
      <c r="AMG49" s="7"/>
      <c r="AMH49" s="7"/>
      <c r="AMI49" s="7"/>
      <c r="AMJ49" s="7"/>
      <c r="AMK49" s="7"/>
      <c r="AML49" s="7"/>
      <c r="AMM49" s="7"/>
      <c r="AMN49" s="7"/>
      <c r="AMO49" s="7"/>
      <c r="AMP49" s="7"/>
      <c r="AMQ49" s="7"/>
      <c r="AMR49" s="7"/>
      <c r="AMS49" s="7"/>
      <c r="AMT49" s="7"/>
      <c r="AMU49" s="7"/>
      <c r="AMV49" s="7"/>
      <c r="AMW49" s="7"/>
      <c r="AMX49" s="7"/>
      <c r="AMY49" s="7"/>
      <c r="AMZ49" s="7"/>
      <c r="ANA49" s="7"/>
      <c r="ANB49" s="7"/>
      <c r="ANC49" s="7"/>
      <c r="AND49" s="7"/>
      <c r="ANE49" s="7"/>
      <c r="ANF49" s="7"/>
      <c r="ANG49" s="7"/>
      <c r="ANH49" s="7"/>
      <c r="ANI49" s="7"/>
      <c r="ANJ49" s="7"/>
      <c r="ANK49" s="7"/>
      <c r="ANL49" s="7"/>
      <c r="ANM49" s="7"/>
      <c r="ANN49" s="7"/>
      <c r="ANO49" s="7"/>
      <c r="ANP49" s="7"/>
      <c r="ANQ49" s="7"/>
      <c r="ANR49" s="7"/>
      <c r="ANS49" s="7"/>
      <c r="ANT49" s="7"/>
      <c r="ANU49" s="7"/>
      <c r="ANV49" s="7"/>
      <c r="ANW49" s="7"/>
      <c r="ANX49" s="7"/>
      <c r="ANY49" s="7"/>
      <c r="ANZ49" s="7"/>
      <c r="AOA49" s="7"/>
      <c r="AOB49" s="7"/>
      <c r="AOC49" s="7"/>
      <c r="AOD49" s="7"/>
      <c r="AOE49" s="7"/>
      <c r="AOF49" s="7"/>
      <c r="AOG49" s="7"/>
      <c r="AOH49" s="7"/>
      <c r="AOI49" s="7"/>
      <c r="AOJ49" s="7"/>
      <c r="AOK49" s="7"/>
      <c r="AOL49" s="7"/>
      <c r="AOM49" s="7"/>
      <c r="AON49" s="7"/>
      <c r="AOO49" s="7"/>
      <c r="AOP49" s="7"/>
      <c r="AOQ49" s="7"/>
      <c r="AOR49" s="7"/>
      <c r="AOS49" s="7"/>
      <c r="AOT49" s="7"/>
      <c r="AOU49" s="7"/>
      <c r="AOV49" s="7"/>
      <c r="AOW49" s="7"/>
      <c r="AOX49" s="7"/>
      <c r="AOY49" s="7"/>
      <c r="AOZ49" s="7"/>
      <c r="APA49" s="7"/>
      <c r="APB49" s="7"/>
      <c r="APC49" s="7"/>
      <c r="APD49" s="7"/>
      <c r="APE49" s="7"/>
      <c r="APF49" s="7"/>
      <c r="APG49" s="7"/>
      <c r="APH49" s="7"/>
      <c r="API49" s="7"/>
      <c r="APJ49" s="7"/>
      <c r="APK49" s="7"/>
      <c r="APL49" s="7"/>
      <c r="APM49" s="7"/>
      <c r="APN49" s="7"/>
      <c r="APO49" s="7"/>
      <c r="APP49" s="7"/>
      <c r="APQ49" s="7"/>
      <c r="APR49" s="7"/>
      <c r="APS49" s="7"/>
      <c r="APT49" s="7"/>
      <c r="APU49" s="7"/>
      <c r="APV49" s="7"/>
      <c r="APW49" s="7"/>
      <c r="APX49" s="7"/>
      <c r="APY49" s="7"/>
      <c r="APZ49" s="7"/>
      <c r="AQA49" s="7"/>
      <c r="AQB49" s="7"/>
      <c r="AQC49" s="7"/>
      <c r="AQD49" s="7"/>
      <c r="AQE49" s="7"/>
      <c r="AQF49" s="7"/>
      <c r="AQG49" s="7"/>
      <c r="AQH49" s="7"/>
      <c r="AQI49" s="7"/>
      <c r="AQJ49" s="7"/>
      <c r="AQK49" s="7"/>
      <c r="AQL49" s="7"/>
      <c r="AQM49" s="7"/>
      <c r="AQN49" s="7"/>
      <c r="AQO49" s="7"/>
      <c r="AQP49" s="7"/>
      <c r="AQQ49" s="7"/>
      <c r="AQR49" s="7"/>
      <c r="AQS49" s="7"/>
      <c r="AQT49" s="7"/>
      <c r="AQU49" s="7"/>
      <c r="AQV49" s="7"/>
      <c r="AQW49" s="7"/>
      <c r="AQX49" s="7"/>
      <c r="AQY49" s="7"/>
      <c r="AQZ49" s="7"/>
      <c r="ARA49" s="7"/>
      <c r="ARB49" s="7"/>
      <c r="ARC49" s="7"/>
      <c r="ARD49" s="7"/>
      <c r="ARE49" s="7"/>
      <c r="ARF49" s="7"/>
      <c r="ARG49" s="7"/>
      <c r="ARH49" s="7"/>
      <c r="ARI49" s="7"/>
      <c r="ARJ49" s="7"/>
      <c r="ARK49" s="7"/>
      <c r="ARL49" s="7"/>
      <c r="ARM49" s="7"/>
      <c r="ARN49" s="7"/>
      <c r="ARO49" s="7"/>
      <c r="ARP49" s="7"/>
      <c r="ARQ49" s="7"/>
      <c r="ARR49" s="7"/>
      <c r="ARS49" s="7"/>
      <c r="ART49" s="7"/>
      <c r="ARU49" s="7"/>
      <c r="ARV49" s="7"/>
      <c r="ARW49" s="7"/>
      <c r="ARX49" s="7"/>
      <c r="ARY49" s="7"/>
      <c r="ARZ49" s="7"/>
      <c r="ASA49" s="7"/>
      <c r="ASB49" s="7"/>
      <c r="ASC49" s="7"/>
      <c r="ASD49" s="7"/>
      <c r="ASE49" s="7"/>
      <c r="ASF49" s="7"/>
      <c r="ASG49" s="7"/>
      <c r="ASH49" s="7"/>
      <c r="ASI49" s="7"/>
      <c r="ASJ49" s="7"/>
      <c r="ASK49" s="7"/>
      <c r="ASL49" s="7"/>
      <c r="ASM49" s="7"/>
      <c r="ASN49" s="7"/>
      <c r="ASO49" s="7"/>
      <c r="ASP49" s="7"/>
      <c r="ASQ49" s="7"/>
      <c r="ASR49" s="7"/>
      <c r="ASS49" s="7"/>
      <c r="AST49" s="7"/>
      <c r="ASU49" s="7"/>
      <c r="ASV49" s="7"/>
      <c r="ASW49" s="7"/>
      <c r="ASX49" s="7"/>
      <c r="ASY49" s="7"/>
      <c r="ASZ49" s="7"/>
      <c r="ATA49" s="7"/>
      <c r="ATB49" s="7"/>
      <c r="ATC49" s="7"/>
      <c r="ATD49" s="7"/>
      <c r="ATE49" s="7"/>
      <c r="ATF49" s="7"/>
      <c r="ATG49" s="7"/>
      <c r="ATH49" s="7"/>
      <c r="ATI49" s="7"/>
      <c r="ATJ49" s="7"/>
      <c r="ATK49" s="7"/>
      <c r="ATL49" s="7"/>
      <c r="ATM49" s="7"/>
      <c r="ATN49" s="7"/>
      <c r="ATO49" s="7"/>
      <c r="ATP49" s="7"/>
      <c r="ATQ49" s="7"/>
      <c r="ATR49" s="7"/>
      <c r="ATS49" s="7"/>
      <c r="ATT49" s="7"/>
      <c r="ATU49" s="7"/>
      <c r="ATV49" s="7"/>
      <c r="ATW49" s="7"/>
      <c r="ATX49" s="7"/>
      <c r="ATY49" s="7"/>
      <c r="ATZ49" s="7"/>
      <c r="AUA49" s="7"/>
      <c r="AUB49" s="7"/>
      <c r="AUC49" s="7"/>
      <c r="AUD49" s="7"/>
      <c r="AUE49" s="7"/>
      <c r="AUF49" s="7"/>
      <c r="AUG49" s="7"/>
      <c r="AUH49" s="7"/>
      <c r="AUI49" s="7"/>
      <c r="AUJ49" s="7"/>
      <c r="AUK49" s="7"/>
      <c r="AUL49" s="7"/>
      <c r="AUM49" s="7"/>
      <c r="AUN49" s="7"/>
      <c r="AUO49" s="7"/>
      <c r="AUP49" s="7"/>
      <c r="AUQ49" s="7"/>
      <c r="AUR49" s="7"/>
      <c r="AUS49" s="7"/>
      <c r="AUT49" s="7"/>
      <c r="AUU49" s="7"/>
      <c r="AUV49" s="7"/>
      <c r="AUW49" s="7"/>
      <c r="AUX49" s="7"/>
      <c r="AUY49" s="7"/>
      <c r="AUZ49" s="7"/>
      <c r="AVA49" s="7"/>
      <c r="AVB49" s="7"/>
      <c r="AVC49" s="7"/>
      <c r="AVD49" s="7"/>
      <c r="AVE49" s="7"/>
      <c r="AVF49" s="7"/>
      <c r="AVG49" s="7"/>
      <c r="AVH49" s="7"/>
      <c r="AVI49" s="7"/>
      <c r="AVJ49" s="7"/>
      <c r="AVK49" s="7"/>
      <c r="AVL49" s="7"/>
      <c r="AVM49" s="7"/>
      <c r="AVN49" s="7"/>
      <c r="AVO49" s="7"/>
      <c r="AVP49" s="7"/>
      <c r="AVQ49" s="7"/>
      <c r="AVR49" s="7"/>
      <c r="AVS49" s="7"/>
      <c r="AVT49" s="7"/>
      <c r="AVU49" s="7"/>
      <c r="AVV49" s="7"/>
      <c r="AVW49" s="7"/>
      <c r="AVX49" s="7"/>
      <c r="AVY49" s="7"/>
      <c r="AVZ49" s="7"/>
      <c r="AWA49" s="7"/>
      <c r="AWB49" s="7"/>
      <c r="AWC49" s="7"/>
      <c r="AWD49" s="7"/>
      <c r="AWE49" s="7"/>
      <c r="AWF49" s="7"/>
      <c r="AWG49" s="7"/>
      <c r="AWH49" s="7"/>
      <c r="AWI49" s="7"/>
      <c r="AWJ49" s="7"/>
      <c r="AWK49" s="7"/>
      <c r="AWL49" s="7"/>
      <c r="AWM49" s="7"/>
      <c r="AWN49" s="7"/>
      <c r="AWO49" s="7"/>
      <c r="AWP49" s="7"/>
      <c r="AWQ49" s="7"/>
      <c r="AWR49" s="7"/>
      <c r="AWS49" s="7"/>
      <c r="AWT49" s="7"/>
      <c r="AWU49" s="7"/>
      <c r="AWV49" s="7"/>
      <c r="AWW49" s="7"/>
      <c r="AWX49" s="7"/>
      <c r="AWY49" s="7"/>
      <c r="AWZ49" s="7"/>
      <c r="AXA49" s="7"/>
      <c r="AXB49" s="7"/>
      <c r="AXC49" s="7"/>
      <c r="AXD49" s="7"/>
      <c r="AXE49" s="7"/>
      <c r="AXF49" s="7"/>
      <c r="AXG49" s="7"/>
      <c r="AXH49" s="7"/>
      <c r="AXI49" s="7"/>
      <c r="AXJ49" s="7"/>
      <c r="AXK49" s="7"/>
      <c r="AXL49" s="7"/>
      <c r="AXM49" s="7"/>
      <c r="AXN49" s="7"/>
      <c r="AXO49" s="7"/>
      <c r="AXP49" s="7"/>
      <c r="AXQ49" s="7"/>
      <c r="AXR49" s="7"/>
      <c r="AXS49" s="7"/>
      <c r="AXT49" s="7"/>
      <c r="AXU49" s="7"/>
      <c r="AXV49" s="7"/>
      <c r="AXW49" s="7"/>
      <c r="AXX49" s="7"/>
      <c r="AXY49" s="7"/>
      <c r="AXZ49" s="7"/>
      <c r="AYA49" s="7"/>
      <c r="AYB49" s="7"/>
      <c r="AYC49" s="7"/>
      <c r="AYD49" s="7"/>
      <c r="AYE49" s="7"/>
      <c r="AYF49" s="7"/>
      <c r="AYG49" s="7"/>
      <c r="AYH49" s="7"/>
      <c r="AYI49" s="7"/>
      <c r="AYJ49" s="7"/>
      <c r="AYK49" s="7"/>
      <c r="AYL49" s="7"/>
      <c r="AYM49" s="7"/>
      <c r="AYN49" s="7"/>
      <c r="AYO49" s="7"/>
      <c r="AYP49" s="7"/>
      <c r="AYQ49" s="7"/>
      <c r="AYR49" s="7"/>
      <c r="AYS49" s="7"/>
      <c r="AYT49" s="7"/>
      <c r="AYU49" s="7"/>
      <c r="AYV49" s="7"/>
      <c r="AYW49" s="7"/>
      <c r="AYX49" s="7"/>
      <c r="AYY49" s="7"/>
      <c r="AYZ49" s="7"/>
      <c r="AZA49" s="7"/>
      <c r="AZB49" s="7"/>
      <c r="AZC49" s="7"/>
      <c r="AZD49" s="7"/>
      <c r="AZE49" s="7"/>
      <c r="AZF49" s="7"/>
      <c r="AZG49" s="7"/>
      <c r="AZH49" s="7"/>
      <c r="AZI49" s="7"/>
      <c r="AZJ49" s="7"/>
      <c r="AZK49" s="7"/>
      <c r="AZL49" s="7"/>
      <c r="AZM49" s="7"/>
      <c r="AZN49" s="7"/>
      <c r="AZO49" s="7"/>
      <c r="AZP49" s="7"/>
      <c r="AZQ49" s="7"/>
      <c r="AZR49" s="7"/>
      <c r="AZS49" s="7"/>
      <c r="AZT49" s="7"/>
      <c r="AZU49" s="7"/>
      <c r="AZV49" s="7"/>
      <c r="AZW49" s="7"/>
      <c r="AZX49" s="7"/>
      <c r="AZY49" s="7"/>
      <c r="AZZ49" s="7"/>
      <c r="BAA49" s="7"/>
      <c r="BAB49" s="7"/>
      <c r="BAC49" s="7"/>
      <c r="BAD49" s="7"/>
      <c r="BAE49" s="7"/>
      <c r="BAF49" s="7"/>
      <c r="BAG49" s="7"/>
      <c r="BAH49" s="7"/>
      <c r="BAI49" s="7"/>
      <c r="BAJ49" s="7"/>
      <c r="BAK49" s="7"/>
      <c r="BAL49" s="7"/>
      <c r="BAM49" s="7"/>
      <c r="BAN49" s="7"/>
      <c r="BAO49" s="7"/>
      <c r="BAP49" s="7"/>
      <c r="BAQ49" s="7"/>
      <c r="BAR49" s="7"/>
      <c r="BAS49" s="7"/>
      <c r="BAT49" s="7"/>
      <c r="BAU49" s="7"/>
      <c r="BAV49" s="7"/>
      <c r="BAW49" s="7"/>
      <c r="BAX49" s="7"/>
      <c r="BAY49" s="7"/>
      <c r="BAZ49" s="7"/>
      <c r="BBA49" s="7"/>
      <c r="BBB49" s="7"/>
      <c r="BBC49" s="7"/>
      <c r="BBD49" s="7"/>
      <c r="BBE49" s="7"/>
      <c r="BBF49" s="7"/>
      <c r="BBG49" s="7"/>
      <c r="BBH49" s="7"/>
      <c r="BBI49" s="7"/>
      <c r="BBJ49" s="7"/>
      <c r="BBK49" s="7"/>
      <c r="BBL49" s="7"/>
      <c r="BBM49" s="7"/>
      <c r="BBN49" s="7"/>
      <c r="BBO49" s="7"/>
      <c r="BBP49" s="7"/>
      <c r="BBQ49" s="7"/>
      <c r="BBR49" s="7"/>
      <c r="BBS49" s="7"/>
      <c r="BBT49" s="7"/>
      <c r="BBU49" s="7"/>
      <c r="BBV49" s="7"/>
      <c r="BBW49" s="7"/>
      <c r="BBX49" s="7"/>
      <c r="BBY49" s="7"/>
      <c r="BBZ49" s="7"/>
      <c r="BCA49" s="7"/>
      <c r="BCB49" s="7"/>
      <c r="BCC49" s="7"/>
      <c r="BCD49" s="7"/>
      <c r="BCE49" s="7"/>
      <c r="BCF49" s="7"/>
      <c r="BCG49" s="7"/>
      <c r="BCH49" s="7"/>
      <c r="BCI49" s="7"/>
      <c r="BCJ49" s="7"/>
      <c r="BCK49" s="7"/>
      <c r="BCL49" s="7"/>
      <c r="BCM49" s="7"/>
      <c r="BCN49" s="7"/>
      <c r="BCO49" s="7"/>
      <c r="BCP49" s="7"/>
      <c r="BCQ49" s="7"/>
      <c r="BCR49" s="7"/>
      <c r="BCS49" s="7"/>
      <c r="BCT49" s="7"/>
      <c r="BCU49" s="7"/>
      <c r="BCV49" s="7"/>
      <c r="BCW49" s="7"/>
      <c r="BCX49" s="7"/>
      <c r="BCY49" s="7"/>
      <c r="BCZ49" s="7"/>
      <c r="BDA49" s="7"/>
      <c r="BDB49" s="7"/>
      <c r="BDC49" s="7"/>
      <c r="BDD49" s="7"/>
      <c r="BDE49" s="7"/>
      <c r="BDF49" s="7"/>
      <c r="BDG49" s="7"/>
      <c r="BDH49" s="7"/>
      <c r="BDI49" s="7"/>
      <c r="BDJ49" s="7"/>
      <c r="BDK49" s="7"/>
      <c r="BDL49" s="7"/>
      <c r="BDM49" s="7"/>
      <c r="BDN49" s="7"/>
      <c r="BDO49" s="7"/>
      <c r="BDP49" s="7"/>
      <c r="BDQ49" s="7"/>
      <c r="BDR49" s="7"/>
      <c r="BDS49" s="7"/>
      <c r="BDT49" s="7"/>
      <c r="BDU49" s="7"/>
      <c r="BDV49" s="7"/>
      <c r="BDW49" s="7"/>
      <c r="BDX49" s="7"/>
      <c r="BDY49" s="7"/>
      <c r="BDZ49" s="7"/>
      <c r="BEA49" s="7"/>
      <c r="BEB49" s="7"/>
      <c r="BEC49" s="7"/>
      <c r="BED49" s="7"/>
      <c r="BEE49" s="7"/>
      <c r="BEF49" s="7"/>
      <c r="BEG49" s="7"/>
      <c r="BEH49" s="7"/>
      <c r="BEI49" s="7"/>
      <c r="BEJ49" s="7"/>
      <c r="BEK49" s="7"/>
      <c r="BEL49" s="7"/>
      <c r="BEM49" s="7"/>
      <c r="BEN49" s="7"/>
      <c r="BEO49" s="7"/>
      <c r="BEP49" s="7"/>
      <c r="BEQ49" s="7"/>
      <c r="BER49" s="7"/>
      <c r="BES49" s="7"/>
      <c r="BET49" s="7"/>
      <c r="BEU49" s="7"/>
      <c r="BEV49" s="7"/>
      <c r="BEW49" s="7"/>
      <c r="BEX49" s="7"/>
      <c r="BEY49" s="7"/>
      <c r="BEZ49" s="7"/>
      <c r="BFA49" s="7"/>
      <c r="BFB49" s="7"/>
      <c r="BFC49" s="7"/>
      <c r="BFD49" s="7"/>
      <c r="BFE49" s="7"/>
      <c r="BFF49" s="7"/>
      <c r="BFG49" s="7"/>
      <c r="BFH49" s="7"/>
      <c r="BFI49" s="7"/>
      <c r="BFJ49" s="7"/>
      <c r="BFK49" s="7"/>
      <c r="BFL49" s="7"/>
      <c r="BFM49" s="7"/>
      <c r="BFN49" s="7"/>
      <c r="BFO49" s="7"/>
      <c r="BFP49" s="7"/>
      <c r="BFQ49" s="7"/>
      <c r="BFR49" s="7"/>
      <c r="BFS49" s="7"/>
      <c r="BFT49" s="7"/>
      <c r="BFU49" s="7"/>
      <c r="BFV49" s="7"/>
      <c r="BFW49" s="7"/>
      <c r="BFX49" s="7"/>
      <c r="BFY49" s="7"/>
      <c r="BFZ49" s="7"/>
      <c r="BGA49" s="7"/>
      <c r="BGB49" s="7"/>
      <c r="BGC49" s="7"/>
      <c r="BGD49" s="7"/>
      <c r="BGE49" s="7"/>
      <c r="BGF49" s="7"/>
      <c r="BGG49" s="7"/>
      <c r="BGH49" s="7"/>
      <c r="BGI49" s="7"/>
      <c r="BGJ49" s="7"/>
      <c r="BGK49" s="7"/>
      <c r="BGL49" s="7"/>
      <c r="BGM49" s="7"/>
      <c r="BGN49" s="7"/>
      <c r="BGO49" s="7"/>
      <c r="BGP49" s="7"/>
      <c r="BGQ49" s="7"/>
      <c r="BGR49" s="7"/>
      <c r="BGS49" s="7"/>
      <c r="BGT49" s="7"/>
      <c r="BGU49" s="7"/>
      <c r="BGV49" s="7"/>
      <c r="BGW49" s="7"/>
      <c r="BGX49" s="7"/>
      <c r="BGY49" s="7"/>
      <c r="BGZ49" s="7"/>
      <c r="BHA49" s="7"/>
      <c r="BHB49" s="7"/>
      <c r="BHC49" s="7"/>
      <c r="BHD49" s="7"/>
      <c r="BHE49" s="7"/>
      <c r="BHF49" s="7"/>
      <c r="BHG49" s="7"/>
      <c r="BHH49" s="7"/>
      <c r="BHI49" s="7"/>
      <c r="BHJ49" s="7"/>
      <c r="BHK49" s="7"/>
      <c r="BHL49" s="7"/>
      <c r="BHM49" s="7"/>
      <c r="BHN49" s="7"/>
      <c r="BHO49" s="7"/>
      <c r="BHP49" s="7"/>
      <c r="BHQ49" s="7"/>
      <c r="BHR49" s="7"/>
      <c r="BHS49" s="7"/>
      <c r="BHT49" s="7"/>
      <c r="BHU49" s="7"/>
      <c r="BHV49" s="7"/>
      <c r="BHW49" s="7"/>
      <c r="BHX49" s="7"/>
      <c r="BHY49" s="7"/>
      <c r="BHZ49" s="7"/>
      <c r="BIA49" s="7"/>
      <c r="BIB49" s="7"/>
      <c r="BIC49" s="7"/>
      <c r="BID49" s="7"/>
      <c r="BIE49" s="7"/>
      <c r="BIF49" s="7"/>
      <c r="BIG49" s="7"/>
      <c r="BIH49" s="7"/>
      <c r="BII49" s="7"/>
      <c r="BIJ49" s="7"/>
      <c r="BIK49" s="7"/>
      <c r="BIL49" s="7"/>
      <c r="BIM49" s="7"/>
      <c r="BIN49" s="7"/>
      <c r="BIO49" s="7"/>
      <c r="BIP49" s="7"/>
      <c r="BIQ49" s="7"/>
      <c r="BIR49" s="7"/>
      <c r="BIS49" s="7"/>
      <c r="BIT49" s="7"/>
      <c r="BIU49" s="7"/>
      <c r="BIV49" s="7"/>
      <c r="BIW49" s="7"/>
      <c r="BIX49" s="7"/>
      <c r="BIY49" s="7"/>
      <c r="BIZ49" s="7"/>
      <c r="BJA49" s="7"/>
      <c r="BJB49" s="7"/>
      <c r="BJC49" s="7"/>
      <c r="BJD49" s="7"/>
      <c r="BJE49" s="7"/>
      <c r="BJF49" s="7"/>
      <c r="BJG49" s="7"/>
      <c r="BJH49" s="7"/>
      <c r="BJI49" s="7"/>
      <c r="BJJ49" s="7"/>
      <c r="BJK49" s="7"/>
      <c r="BJL49" s="7"/>
      <c r="BJM49" s="7"/>
      <c r="BJN49" s="7"/>
      <c r="BJO49" s="7"/>
      <c r="BJP49" s="7"/>
      <c r="BJQ49" s="7"/>
      <c r="BJR49" s="7"/>
      <c r="BJS49" s="7"/>
      <c r="BJT49" s="7"/>
      <c r="BJU49" s="7"/>
      <c r="BJV49" s="7"/>
      <c r="BJW49" s="7"/>
      <c r="BJX49" s="7"/>
      <c r="BJY49" s="7"/>
      <c r="BJZ49" s="7"/>
      <c r="BKA49" s="7"/>
      <c r="BKB49" s="7"/>
      <c r="BKC49" s="7"/>
      <c r="BKD49" s="7"/>
      <c r="BKE49" s="7"/>
      <c r="BKF49" s="7"/>
      <c r="BKG49" s="7"/>
      <c r="BKH49" s="7"/>
      <c r="BKI49" s="7"/>
      <c r="BKJ49" s="7"/>
      <c r="BKK49" s="7"/>
      <c r="BKL49" s="7"/>
      <c r="BKM49" s="7"/>
      <c r="BKN49" s="7"/>
      <c r="BKO49" s="7"/>
      <c r="BKP49" s="7"/>
      <c r="BKQ49" s="7"/>
      <c r="BKR49" s="7"/>
      <c r="BKS49" s="7"/>
      <c r="BKT49" s="7"/>
      <c r="BKU49" s="7"/>
      <c r="BKV49" s="7"/>
      <c r="BKW49" s="7"/>
      <c r="BKX49" s="7"/>
      <c r="BKY49" s="7"/>
      <c r="BKZ49" s="7"/>
      <c r="BLA49" s="7"/>
      <c r="BLB49" s="7"/>
      <c r="BLC49" s="7"/>
      <c r="BLD49" s="7"/>
      <c r="BLE49" s="7"/>
      <c r="BLF49" s="7"/>
      <c r="BLG49" s="7"/>
      <c r="BLH49" s="7"/>
      <c r="BLI49" s="7"/>
      <c r="BLJ49" s="7"/>
      <c r="BLK49" s="7"/>
      <c r="BLL49" s="7"/>
      <c r="BLM49" s="7"/>
      <c r="BLN49" s="7"/>
      <c r="BLO49" s="7"/>
      <c r="BLP49" s="7"/>
      <c r="BLQ49" s="7"/>
      <c r="BLR49" s="7"/>
      <c r="BLS49" s="7"/>
      <c r="BLT49" s="7"/>
      <c r="BLU49" s="7"/>
      <c r="BLV49" s="7"/>
      <c r="BLW49" s="7"/>
      <c r="BLX49" s="7"/>
      <c r="BLY49" s="7"/>
      <c r="BLZ49" s="7"/>
      <c r="BMA49" s="7"/>
      <c r="BMB49" s="7"/>
      <c r="BMC49" s="7"/>
      <c r="BMD49" s="7"/>
      <c r="BME49" s="7"/>
      <c r="BMF49" s="7"/>
      <c r="BMG49" s="7"/>
      <c r="BMH49" s="7"/>
      <c r="BMI49" s="7"/>
      <c r="BMJ49" s="7"/>
      <c r="BMK49" s="7"/>
      <c r="BML49" s="7"/>
      <c r="BMM49" s="7"/>
      <c r="BMN49" s="7"/>
      <c r="BMO49" s="7"/>
      <c r="BMP49" s="7"/>
      <c r="BMQ49" s="7"/>
      <c r="BMR49" s="7"/>
      <c r="BMS49" s="7"/>
      <c r="BMT49" s="7"/>
      <c r="BMU49" s="7"/>
      <c r="BMV49" s="7"/>
      <c r="BMW49" s="7"/>
      <c r="BMX49" s="7"/>
      <c r="BMY49" s="7"/>
      <c r="BMZ49" s="7"/>
      <c r="BNA49" s="7"/>
      <c r="BNB49" s="7"/>
      <c r="BNC49" s="7"/>
      <c r="BND49" s="7"/>
      <c r="BNE49" s="7"/>
      <c r="BNF49" s="7"/>
      <c r="BNG49" s="7"/>
      <c r="BNH49" s="7"/>
      <c r="BNI49" s="7"/>
      <c r="BNJ49" s="7"/>
      <c r="BNK49" s="7"/>
      <c r="BNL49" s="7"/>
      <c r="BNM49" s="7"/>
      <c r="BNN49" s="7"/>
      <c r="BNO49" s="7"/>
      <c r="BNP49" s="7"/>
      <c r="BNQ49" s="7"/>
      <c r="BNR49" s="7"/>
      <c r="BNS49" s="7"/>
      <c r="BNT49" s="7"/>
      <c r="BNU49" s="7"/>
      <c r="BNV49" s="7"/>
      <c r="BNW49" s="7"/>
      <c r="BNX49" s="7"/>
      <c r="BNY49" s="7"/>
      <c r="BNZ49" s="7"/>
      <c r="BOA49" s="7"/>
      <c r="BOB49" s="7"/>
      <c r="BOC49" s="7"/>
      <c r="BOD49" s="7"/>
      <c r="BOE49" s="7"/>
      <c r="BOF49" s="7"/>
      <c r="BOG49" s="7"/>
      <c r="BOH49" s="7"/>
      <c r="BOI49" s="7"/>
      <c r="BOJ49" s="7"/>
      <c r="BOK49" s="7"/>
      <c r="BOL49" s="7"/>
      <c r="BOM49" s="7"/>
      <c r="BON49" s="7"/>
      <c r="BOO49" s="7"/>
      <c r="BOP49" s="7"/>
      <c r="BOQ49" s="7"/>
      <c r="BOR49" s="7"/>
      <c r="BOS49" s="7"/>
      <c r="BOT49" s="7"/>
      <c r="BOU49" s="7"/>
      <c r="BOV49" s="7"/>
      <c r="BOW49" s="7"/>
      <c r="BOX49" s="7"/>
      <c r="BOY49" s="7"/>
      <c r="BOZ49" s="7"/>
      <c r="BPA49" s="7"/>
      <c r="BPB49" s="7"/>
      <c r="BPC49" s="7"/>
      <c r="BPD49" s="7"/>
      <c r="BPE49" s="7"/>
      <c r="BPF49" s="7"/>
      <c r="BPG49" s="7"/>
      <c r="BPH49" s="7"/>
      <c r="BPI49" s="7"/>
      <c r="BPJ49" s="7"/>
      <c r="BPK49" s="7"/>
      <c r="BPL49" s="7"/>
      <c r="BPM49" s="7"/>
      <c r="BPN49" s="7"/>
      <c r="BPO49" s="7"/>
      <c r="BPP49" s="7"/>
      <c r="BPQ49" s="7"/>
      <c r="BPR49" s="7"/>
      <c r="BPS49" s="7"/>
      <c r="BPT49" s="7"/>
      <c r="BPU49" s="7"/>
      <c r="BPV49" s="7"/>
      <c r="BPW49" s="7"/>
      <c r="BPX49" s="7"/>
      <c r="BPY49" s="7"/>
      <c r="BPZ49" s="7"/>
      <c r="BQA49" s="7"/>
      <c r="BQB49" s="7"/>
      <c r="BQC49" s="7"/>
      <c r="BQD49" s="7"/>
      <c r="BQE49" s="7"/>
      <c r="BQF49" s="7"/>
      <c r="BQG49" s="7"/>
      <c r="BQH49" s="7"/>
      <c r="BQI49" s="7"/>
      <c r="BQJ49" s="7"/>
      <c r="BQK49" s="7"/>
      <c r="BQL49" s="7"/>
      <c r="BQM49" s="7"/>
      <c r="BQN49" s="7"/>
      <c r="BQO49" s="7"/>
      <c r="BQP49" s="7"/>
      <c r="BQQ49" s="7"/>
      <c r="BQR49" s="7"/>
      <c r="BQS49" s="7"/>
      <c r="BQT49" s="7"/>
      <c r="BQU49" s="7"/>
      <c r="BQV49" s="7"/>
      <c r="BQW49" s="7"/>
      <c r="BQX49" s="7"/>
      <c r="BQY49" s="7"/>
      <c r="BQZ49" s="7"/>
      <c r="BRA49" s="7"/>
      <c r="BRB49" s="7"/>
      <c r="BRC49" s="7"/>
      <c r="BRD49" s="7"/>
      <c r="BRE49" s="7"/>
      <c r="BRF49" s="7"/>
      <c r="BRG49" s="7"/>
      <c r="BRH49" s="7"/>
      <c r="BRI49" s="7"/>
      <c r="BRJ49" s="7"/>
      <c r="BRK49" s="7"/>
      <c r="BRL49" s="7"/>
      <c r="BRM49" s="7"/>
      <c r="BRN49" s="7"/>
      <c r="BRO49" s="7"/>
      <c r="BRP49" s="7"/>
      <c r="BRQ49" s="7"/>
      <c r="BRR49" s="7"/>
      <c r="BRS49" s="7"/>
      <c r="BRT49" s="7"/>
      <c r="BRU49" s="7"/>
      <c r="BRV49" s="7"/>
      <c r="BRW49" s="7"/>
      <c r="BRX49" s="7"/>
      <c r="BRY49" s="7"/>
      <c r="BRZ49" s="7"/>
      <c r="BSA49" s="7"/>
      <c r="BSB49" s="7"/>
      <c r="BSC49" s="7"/>
      <c r="BSD49" s="7"/>
      <c r="BSE49" s="7"/>
      <c r="BSF49" s="7"/>
      <c r="BSG49" s="7"/>
      <c r="BSH49" s="7"/>
      <c r="BSI49" s="7"/>
      <c r="BSJ49" s="7"/>
      <c r="BSK49" s="7"/>
      <c r="BSL49" s="7"/>
      <c r="BSM49" s="7"/>
      <c r="BSN49" s="7"/>
      <c r="BSO49" s="7"/>
      <c r="BSP49" s="7"/>
      <c r="BSQ49" s="7"/>
      <c r="BSR49" s="7"/>
      <c r="BSS49" s="7"/>
      <c r="BST49" s="7"/>
      <c r="BSU49" s="7"/>
      <c r="BSV49" s="7"/>
      <c r="BSW49" s="7"/>
      <c r="BSX49" s="7"/>
      <c r="BSY49" s="7"/>
      <c r="BSZ49" s="7"/>
      <c r="BTA49" s="7"/>
      <c r="BTB49" s="7"/>
      <c r="BTC49" s="7"/>
      <c r="BTD49" s="7"/>
      <c r="BTE49" s="7"/>
      <c r="BTF49" s="7"/>
      <c r="BTG49" s="7"/>
      <c r="BTH49" s="7"/>
      <c r="BTI49" s="7"/>
      <c r="BTJ49" s="7"/>
      <c r="BTK49" s="7"/>
      <c r="BTL49" s="7"/>
      <c r="BTM49" s="7"/>
      <c r="BTN49" s="7"/>
      <c r="BTO49" s="7"/>
      <c r="BTP49" s="7"/>
      <c r="BTQ49" s="7"/>
      <c r="BTR49" s="7"/>
      <c r="BTS49" s="7"/>
      <c r="BTT49" s="7"/>
      <c r="BTU49" s="7"/>
      <c r="BTV49" s="7"/>
      <c r="BTW49" s="7"/>
      <c r="BTX49" s="7"/>
      <c r="BTY49" s="7"/>
      <c r="BTZ49" s="7"/>
      <c r="BUA49" s="7"/>
      <c r="BUB49" s="7"/>
      <c r="BUC49" s="7"/>
      <c r="BUD49" s="7"/>
      <c r="BUE49" s="7"/>
      <c r="BUF49" s="7"/>
      <c r="BUG49" s="7"/>
      <c r="BUH49" s="7"/>
      <c r="BUI49" s="7"/>
      <c r="BUJ49" s="7"/>
      <c r="BUK49" s="7"/>
      <c r="BUL49" s="7"/>
      <c r="BUM49" s="7"/>
      <c r="BUN49" s="7"/>
      <c r="BUO49" s="7"/>
      <c r="BUP49" s="7"/>
      <c r="BUQ49" s="7"/>
      <c r="BUR49" s="7"/>
      <c r="BUS49" s="7"/>
      <c r="BUT49" s="7"/>
      <c r="BUU49" s="7"/>
      <c r="BUV49" s="7"/>
      <c r="BUW49" s="7"/>
      <c r="BUX49" s="7"/>
      <c r="BUY49" s="7"/>
      <c r="BUZ49" s="7"/>
      <c r="BVA49" s="7"/>
      <c r="BVB49" s="7"/>
      <c r="BVC49" s="7"/>
      <c r="BVD49" s="7"/>
      <c r="BVE49" s="7"/>
      <c r="BVF49" s="7"/>
      <c r="BVG49" s="7"/>
      <c r="BVH49" s="7"/>
      <c r="BVI49" s="7"/>
      <c r="BVJ49" s="7"/>
      <c r="BVK49" s="7"/>
      <c r="BVL49" s="7"/>
      <c r="BVM49" s="7"/>
      <c r="BVN49" s="7"/>
      <c r="BVO49" s="7"/>
      <c r="BVP49" s="7"/>
      <c r="BVQ49" s="7"/>
      <c r="BVR49" s="7"/>
      <c r="BVS49" s="7"/>
      <c r="BVT49" s="7"/>
      <c r="BVU49" s="7"/>
      <c r="BVV49" s="7"/>
      <c r="BVW49" s="7"/>
      <c r="BVX49" s="7"/>
      <c r="BVY49" s="7"/>
      <c r="BVZ49" s="7"/>
      <c r="BWA49" s="7"/>
      <c r="BWB49" s="7"/>
      <c r="BWC49" s="7"/>
      <c r="BWD49" s="7"/>
      <c r="BWE49" s="7"/>
      <c r="BWF49" s="7"/>
      <c r="BWG49" s="7"/>
      <c r="BWH49" s="7"/>
      <c r="BWI49" s="7"/>
      <c r="BWJ49" s="7"/>
      <c r="BWK49" s="7"/>
      <c r="BWL49" s="7"/>
      <c r="BWM49" s="7"/>
      <c r="BWN49" s="7"/>
      <c r="BWO49" s="7"/>
      <c r="BWP49" s="7"/>
      <c r="BWQ49" s="7"/>
      <c r="BWR49" s="7"/>
      <c r="BWS49" s="7"/>
      <c r="BWT49" s="7"/>
      <c r="BWU49" s="7"/>
      <c r="BWV49" s="7"/>
      <c r="BWW49" s="7"/>
      <c r="BWX49" s="7"/>
      <c r="BWY49" s="7"/>
      <c r="BWZ49" s="7"/>
      <c r="BXA49" s="7"/>
      <c r="BXB49" s="7"/>
      <c r="BXC49" s="7"/>
      <c r="BXD49" s="7"/>
      <c r="BXE49" s="7"/>
      <c r="BXF49" s="7"/>
      <c r="BXG49" s="7"/>
      <c r="BXH49" s="7"/>
      <c r="BXI49" s="7"/>
      <c r="BXJ49" s="7"/>
      <c r="BXK49" s="7"/>
      <c r="BXL49" s="7"/>
      <c r="BXM49" s="7"/>
      <c r="BXN49" s="7"/>
      <c r="BXO49" s="7"/>
      <c r="BXP49" s="7"/>
      <c r="BXQ49" s="7"/>
      <c r="BXR49" s="7"/>
      <c r="BXS49" s="7"/>
      <c r="BXT49" s="7"/>
      <c r="BXU49" s="7"/>
      <c r="BXV49" s="7"/>
      <c r="BXW49" s="7"/>
      <c r="BXX49" s="7"/>
      <c r="BXY49" s="7"/>
      <c r="BXZ49" s="7"/>
      <c r="BYA49" s="7"/>
      <c r="BYB49" s="7"/>
      <c r="BYC49" s="7"/>
      <c r="BYD49" s="7"/>
      <c r="BYE49" s="7"/>
      <c r="BYF49" s="7"/>
      <c r="BYG49" s="7"/>
      <c r="BYH49" s="7"/>
      <c r="BYI49" s="7"/>
      <c r="BYJ49" s="7"/>
      <c r="BYK49" s="7"/>
      <c r="BYL49" s="7"/>
      <c r="BYM49" s="7"/>
      <c r="BYN49" s="7"/>
      <c r="BYO49" s="7"/>
      <c r="BYP49" s="7"/>
      <c r="BYQ49" s="7"/>
      <c r="BYR49" s="7"/>
      <c r="BYS49" s="7"/>
      <c r="BYT49" s="7"/>
      <c r="BYU49" s="7"/>
      <c r="BYV49" s="7"/>
      <c r="BYW49" s="7"/>
      <c r="BYX49" s="7"/>
      <c r="BYY49" s="7"/>
      <c r="BYZ49" s="7"/>
      <c r="BZA49" s="7"/>
      <c r="BZB49" s="7"/>
      <c r="BZC49" s="7"/>
      <c r="BZD49" s="7"/>
      <c r="BZE49" s="7"/>
      <c r="BZF49" s="7"/>
      <c r="BZG49" s="7"/>
      <c r="BZH49" s="7"/>
      <c r="BZI49" s="7"/>
      <c r="BZJ49" s="7"/>
      <c r="BZK49" s="7"/>
      <c r="BZL49" s="7"/>
      <c r="BZM49" s="7"/>
      <c r="BZN49" s="7"/>
      <c r="BZO49" s="7"/>
      <c r="BZP49" s="7"/>
      <c r="BZQ49" s="7"/>
      <c r="BZR49" s="7"/>
      <c r="BZS49" s="7"/>
      <c r="BZT49" s="7"/>
      <c r="BZU49" s="7"/>
      <c r="BZV49" s="7"/>
      <c r="BZW49" s="7"/>
      <c r="BZX49" s="7"/>
      <c r="BZY49" s="7"/>
      <c r="BZZ49" s="7"/>
      <c r="CAA49" s="7"/>
      <c r="CAB49" s="7"/>
      <c r="CAC49" s="7"/>
      <c r="CAD49" s="7"/>
      <c r="CAE49" s="7"/>
      <c r="CAF49" s="7"/>
      <c r="CAG49" s="7"/>
      <c r="CAH49" s="7"/>
      <c r="CAI49" s="7"/>
      <c r="CAJ49" s="7"/>
      <c r="CAK49" s="7"/>
      <c r="CAL49" s="7"/>
      <c r="CAM49" s="7"/>
      <c r="CAN49" s="7"/>
      <c r="CAO49" s="7"/>
      <c r="CAP49" s="7"/>
      <c r="CAQ49" s="7"/>
      <c r="CAR49" s="7"/>
      <c r="CAS49" s="7"/>
      <c r="CAT49" s="7"/>
      <c r="CAU49" s="7"/>
      <c r="CAV49" s="7"/>
      <c r="CAW49" s="7"/>
      <c r="CAX49" s="7"/>
      <c r="CAY49" s="7"/>
      <c r="CAZ49" s="7"/>
      <c r="CBA49" s="7"/>
      <c r="CBB49" s="7"/>
      <c r="CBC49" s="7"/>
      <c r="CBD49" s="7"/>
      <c r="CBE49" s="7"/>
      <c r="CBF49" s="7"/>
      <c r="CBG49" s="7"/>
      <c r="CBH49" s="7"/>
      <c r="CBI49" s="7"/>
      <c r="CBJ49" s="7"/>
      <c r="CBK49" s="7"/>
      <c r="CBL49" s="7"/>
      <c r="CBM49" s="7"/>
      <c r="CBN49" s="7"/>
      <c r="CBO49" s="7"/>
      <c r="CBP49" s="7"/>
      <c r="CBQ49" s="7"/>
      <c r="CBR49" s="7"/>
      <c r="CBS49" s="7"/>
      <c r="CBT49" s="7"/>
      <c r="CBU49" s="7"/>
      <c r="CBV49" s="7"/>
      <c r="CBW49" s="7"/>
      <c r="CBX49" s="7"/>
      <c r="CBY49" s="7"/>
      <c r="CBZ49" s="7"/>
      <c r="CCA49" s="7"/>
      <c r="CCB49" s="7"/>
      <c r="CCC49" s="7"/>
      <c r="CCD49" s="7"/>
      <c r="CCE49" s="7"/>
      <c r="CCF49" s="7"/>
      <c r="CCG49" s="7"/>
      <c r="CCH49" s="7"/>
      <c r="CCI49" s="7"/>
      <c r="CCJ49" s="7"/>
      <c r="CCK49" s="7"/>
      <c r="CCL49" s="7"/>
      <c r="CCM49" s="7"/>
      <c r="CCN49" s="7"/>
      <c r="CCO49" s="7"/>
      <c r="CCP49" s="7"/>
      <c r="CCQ49" s="7"/>
      <c r="CCR49" s="7"/>
      <c r="CCS49" s="7"/>
      <c r="CCT49" s="7"/>
      <c r="CCU49" s="7"/>
      <c r="CCV49" s="7"/>
      <c r="CCW49" s="7"/>
      <c r="CCX49" s="7"/>
      <c r="CCY49" s="7"/>
      <c r="CCZ49" s="7"/>
      <c r="CDA49" s="7"/>
      <c r="CDB49" s="7"/>
      <c r="CDC49" s="7"/>
      <c r="CDD49" s="7"/>
      <c r="CDE49" s="7"/>
      <c r="CDF49" s="7"/>
      <c r="CDG49" s="7"/>
      <c r="CDH49" s="7"/>
      <c r="CDI49" s="7"/>
      <c r="CDJ49" s="7"/>
      <c r="CDK49" s="7"/>
      <c r="CDL49" s="7"/>
      <c r="CDM49" s="7"/>
      <c r="CDN49" s="7"/>
      <c r="CDO49" s="7"/>
      <c r="CDP49" s="7"/>
      <c r="CDQ49" s="7"/>
      <c r="CDR49" s="7"/>
      <c r="CDS49" s="7"/>
      <c r="CDT49" s="7"/>
      <c r="CDU49" s="7"/>
      <c r="CDV49" s="7"/>
      <c r="CDW49" s="7"/>
      <c r="CDX49" s="7"/>
      <c r="CDY49" s="7"/>
      <c r="CDZ49" s="7"/>
      <c r="CEA49" s="7"/>
      <c r="CEB49" s="7"/>
      <c r="CEC49" s="7"/>
      <c r="CED49" s="7"/>
      <c r="CEE49" s="7"/>
      <c r="CEF49" s="7"/>
      <c r="CEG49" s="7"/>
      <c r="CEH49" s="7"/>
      <c r="CEI49" s="7"/>
      <c r="CEJ49" s="7"/>
      <c r="CEK49" s="7"/>
      <c r="CEL49" s="7"/>
      <c r="CEM49" s="7"/>
      <c r="CEN49" s="7"/>
      <c r="CEO49" s="7"/>
      <c r="CEP49" s="7"/>
      <c r="CEQ49" s="7"/>
      <c r="CER49" s="7"/>
      <c r="CES49" s="7"/>
      <c r="CET49" s="7"/>
      <c r="CEU49" s="7"/>
      <c r="CEV49" s="7"/>
      <c r="CEW49" s="7"/>
      <c r="CEX49" s="7"/>
      <c r="CEY49" s="7"/>
      <c r="CEZ49" s="7"/>
      <c r="CFA49" s="7"/>
      <c r="CFB49" s="7"/>
      <c r="CFC49" s="7"/>
      <c r="CFD49" s="7"/>
      <c r="CFE49" s="7"/>
      <c r="CFF49" s="7"/>
      <c r="CFG49" s="7"/>
      <c r="CFH49" s="7"/>
      <c r="CFI49" s="7"/>
      <c r="CFJ49" s="7"/>
      <c r="CFK49" s="7"/>
      <c r="CFL49" s="7"/>
      <c r="CFM49" s="7"/>
      <c r="CFN49" s="7"/>
      <c r="CFO49" s="7"/>
      <c r="CFP49" s="7"/>
      <c r="CFQ49" s="7"/>
      <c r="CFR49" s="7"/>
      <c r="CFS49" s="7"/>
      <c r="CFT49" s="7"/>
      <c r="CFU49" s="7"/>
      <c r="CFV49" s="7"/>
      <c r="CFW49" s="7"/>
      <c r="CFX49" s="7"/>
      <c r="CFY49" s="7"/>
      <c r="CFZ49" s="7"/>
      <c r="CGA49" s="7"/>
      <c r="CGB49" s="7"/>
      <c r="CGC49" s="7"/>
      <c r="CGD49" s="7"/>
      <c r="CGE49" s="7"/>
      <c r="CGF49" s="7"/>
      <c r="CGG49" s="7"/>
      <c r="CGH49" s="7"/>
      <c r="CGI49" s="7"/>
      <c r="CGJ49" s="7"/>
      <c r="CGK49" s="7"/>
      <c r="CGL49" s="7"/>
      <c r="CGM49" s="7"/>
      <c r="CGN49" s="7"/>
      <c r="CGO49" s="7"/>
      <c r="CGP49" s="7"/>
      <c r="CGQ49" s="7"/>
      <c r="CGR49" s="7"/>
      <c r="CGS49" s="7"/>
      <c r="CGT49" s="7"/>
      <c r="CGU49" s="7"/>
      <c r="CGV49" s="7"/>
      <c r="CGW49" s="7"/>
      <c r="CGX49" s="7"/>
      <c r="CGY49" s="7"/>
      <c r="CGZ49" s="7"/>
      <c r="CHA49" s="7"/>
      <c r="CHB49" s="7"/>
      <c r="CHC49" s="7"/>
      <c r="CHD49" s="7"/>
      <c r="CHE49" s="7"/>
      <c r="CHF49" s="7"/>
      <c r="CHG49" s="7"/>
      <c r="CHH49" s="7"/>
      <c r="CHI49" s="7"/>
      <c r="CHJ49" s="7"/>
      <c r="CHK49" s="7"/>
      <c r="CHL49" s="7"/>
      <c r="CHM49" s="7"/>
      <c r="CHN49" s="7"/>
      <c r="CHO49" s="7"/>
      <c r="CHP49" s="7"/>
      <c r="CHQ49" s="7"/>
      <c r="CHR49" s="7"/>
      <c r="CHS49" s="7"/>
      <c r="CHT49" s="7"/>
      <c r="CHU49" s="7"/>
      <c r="CHV49" s="7"/>
      <c r="CHW49" s="7"/>
      <c r="CHX49" s="7"/>
      <c r="CHY49" s="7"/>
      <c r="CHZ49" s="7"/>
      <c r="CIA49" s="7"/>
      <c r="CIB49" s="7"/>
      <c r="CIC49" s="7"/>
      <c r="CID49" s="7"/>
      <c r="CIE49" s="7"/>
      <c r="CIF49" s="7"/>
      <c r="CIG49" s="7"/>
      <c r="CIH49" s="7"/>
      <c r="CII49" s="7"/>
      <c r="CIJ49" s="7"/>
      <c r="CIK49" s="7"/>
      <c r="CIL49" s="7"/>
      <c r="CIM49" s="7"/>
      <c r="CIN49" s="7"/>
      <c r="CIO49" s="7"/>
      <c r="CIP49" s="7"/>
      <c r="CIQ49" s="7"/>
      <c r="CIR49" s="7"/>
      <c r="CIS49" s="7"/>
      <c r="CIT49" s="7"/>
      <c r="CIU49" s="7"/>
      <c r="CIV49" s="7"/>
      <c r="CIW49" s="7"/>
      <c r="CIX49" s="7"/>
      <c r="CIY49" s="7"/>
      <c r="CIZ49" s="7"/>
      <c r="CJA49" s="7"/>
      <c r="CJB49" s="7"/>
      <c r="CJC49" s="7"/>
      <c r="CJD49" s="7"/>
      <c r="CJE49" s="7"/>
      <c r="CJF49" s="7"/>
      <c r="CJG49" s="7"/>
      <c r="CJH49" s="7"/>
      <c r="CJI49" s="7"/>
      <c r="CJJ49" s="7"/>
      <c r="CJK49" s="7"/>
      <c r="CJL49" s="7"/>
      <c r="CJM49" s="7"/>
      <c r="CJN49" s="7"/>
      <c r="CJO49" s="7"/>
      <c r="CJP49" s="7"/>
      <c r="CJQ49" s="7"/>
      <c r="CJR49" s="7"/>
      <c r="CJS49" s="7"/>
      <c r="CJT49" s="7"/>
      <c r="CJU49" s="7"/>
      <c r="CJV49" s="7"/>
      <c r="CJW49" s="7"/>
      <c r="CJX49" s="7"/>
      <c r="CJY49" s="7"/>
      <c r="CJZ49" s="7"/>
      <c r="CKA49" s="7"/>
      <c r="CKB49" s="7"/>
      <c r="CKC49" s="7"/>
      <c r="CKD49" s="7"/>
      <c r="CKE49" s="7"/>
      <c r="CKF49" s="7"/>
      <c r="CKG49" s="7"/>
      <c r="CKH49" s="7"/>
      <c r="CKI49" s="7"/>
      <c r="CKJ49" s="7"/>
      <c r="CKK49" s="7"/>
      <c r="CKL49" s="7"/>
      <c r="CKM49" s="7"/>
      <c r="CKN49" s="7"/>
      <c r="CKO49" s="7"/>
      <c r="CKP49" s="7"/>
      <c r="CKQ49" s="7"/>
      <c r="CKR49" s="7"/>
      <c r="CKS49" s="7"/>
      <c r="CKT49" s="7"/>
      <c r="CKU49" s="7"/>
      <c r="CKV49" s="7"/>
      <c r="CKW49" s="7"/>
      <c r="CKX49" s="7"/>
      <c r="CKY49" s="7"/>
      <c r="CKZ49" s="7"/>
      <c r="CLA49" s="7"/>
      <c r="CLB49" s="7"/>
      <c r="CLC49" s="7"/>
      <c r="CLD49" s="7"/>
      <c r="CLE49" s="7"/>
      <c r="CLF49" s="7"/>
      <c r="CLG49" s="7"/>
      <c r="CLH49" s="7"/>
      <c r="CLI49" s="7"/>
      <c r="CLJ49" s="7"/>
      <c r="CLK49" s="7"/>
      <c r="CLL49" s="7"/>
      <c r="CLM49" s="7"/>
      <c r="CLN49" s="7"/>
      <c r="CLO49" s="7"/>
      <c r="CLP49" s="7"/>
      <c r="CLQ49" s="7"/>
      <c r="CLR49" s="7"/>
      <c r="CLS49" s="7"/>
      <c r="CLT49" s="7"/>
      <c r="CLU49" s="7"/>
      <c r="CLV49" s="7"/>
      <c r="CLW49" s="7"/>
      <c r="CLX49" s="7"/>
      <c r="CLY49" s="7"/>
      <c r="CLZ49" s="7"/>
      <c r="CMA49" s="7"/>
      <c r="CMB49" s="7"/>
      <c r="CMC49" s="7"/>
      <c r="CMD49" s="7"/>
      <c r="CME49" s="7"/>
      <c r="CMF49" s="7"/>
      <c r="CMG49" s="7"/>
      <c r="CMH49" s="7"/>
      <c r="CMI49" s="7"/>
      <c r="CMJ49" s="7"/>
      <c r="CMK49" s="7"/>
      <c r="CML49" s="7"/>
      <c r="CMM49" s="7"/>
      <c r="CMN49" s="7"/>
      <c r="CMO49" s="7"/>
      <c r="CMP49" s="7"/>
      <c r="CMQ49" s="7"/>
      <c r="CMR49" s="7"/>
      <c r="CMS49" s="7"/>
      <c r="CMT49" s="7"/>
      <c r="CMU49" s="7"/>
      <c r="CMV49" s="7"/>
      <c r="CMW49" s="7"/>
      <c r="CMX49" s="7"/>
      <c r="CMY49" s="7"/>
      <c r="CMZ49" s="7"/>
      <c r="CNA49" s="7"/>
      <c r="CNB49" s="7"/>
      <c r="CNC49" s="7"/>
      <c r="CND49" s="7"/>
      <c r="CNE49" s="7"/>
      <c r="CNF49" s="7"/>
      <c r="CNG49" s="7"/>
      <c r="CNH49" s="7"/>
      <c r="CNI49" s="7"/>
      <c r="CNJ49" s="7"/>
      <c r="CNK49" s="7"/>
      <c r="CNL49" s="7"/>
      <c r="CNM49" s="7"/>
      <c r="CNN49" s="7"/>
      <c r="CNO49" s="7"/>
      <c r="CNP49" s="7"/>
      <c r="CNQ49" s="7"/>
      <c r="CNR49" s="7"/>
      <c r="CNS49" s="7"/>
      <c r="CNT49" s="7"/>
      <c r="CNU49" s="7"/>
      <c r="CNV49" s="7"/>
      <c r="CNW49" s="7"/>
      <c r="CNX49" s="7"/>
      <c r="CNY49" s="7"/>
      <c r="CNZ49" s="7"/>
      <c r="COA49" s="7"/>
      <c r="COB49" s="7"/>
      <c r="COC49" s="7"/>
      <c r="COD49" s="7"/>
      <c r="COE49" s="7"/>
      <c r="COF49" s="7"/>
      <c r="COG49" s="7"/>
      <c r="COH49" s="7"/>
      <c r="COI49" s="7"/>
      <c r="COJ49" s="7"/>
      <c r="COK49" s="7"/>
      <c r="COL49" s="7"/>
      <c r="COM49" s="7"/>
      <c r="CON49" s="7"/>
      <c r="COO49" s="7"/>
      <c r="COP49" s="7"/>
      <c r="COQ49" s="7"/>
      <c r="COR49" s="7"/>
      <c r="COS49" s="7"/>
      <c r="COT49" s="7"/>
      <c r="COU49" s="7"/>
      <c r="COV49" s="7"/>
      <c r="COW49" s="7"/>
      <c r="COX49" s="7"/>
      <c r="COY49" s="7"/>
      <c r="COZ49" s="7"/>
      <c r="CPA49" s="7"/>
      <c r="CPB49" s="7"/>
      <c r="CPC49" s="7"/>
      <c r="CPD49" s="7"/>
      <c r="CPE49" s="7"/>
      <c r="CPF49" s="7"/>
      <c r="CPG49" s="7"/>
      <c r="CPH49" s="7"/>
      <c r="CPI49" s="7"/>
      <c r="CPJ49" s="7"/>
      <c r="CPK49" s="7"/>
      <c r="CPL49" s="7"/>
      <c r="CPM49" s="7"/>
      <c r="CPN49" s="7"/>
      <c r="CPO49" s="7"/>
      <c r="CPP49" s="7"/>
      <c r="CPQ49" s="7"/>
      <c r="CPR49" s="7"/>
      <c r="CPS49" s="7"/>
      <c r="CPT49" s="7"/>
      <c r="CPU49" s="7"/>
      <c r="CPV49" s="7"/>
      <c r="CPW49" s="7"/>
      <c r="CPX49" s="7"/>
      <c r="CPY49" s="7"/>
      <c r="CPZ49" s="7"/>
      <c r="CQA49" s="7"/>
      <c r="CQB49" s="7"/>
      <c r="CQC49" s="7"/>
      <c r="CQD49" s="7"/>
      <c r="CQE49" s="7"/>
      <c r="CQF49" s="7"/>
      <c r="CQG49" s="7"/>
      <c r="CQH49" s="7"/>
      <c r="CQI49" s="7"/>
      <c r="CQJ49" s="7"/>
      <c r="CQK49" s="7"/>
      <c r="CQL49" s="7"/>
      <c r="CQM49" s="7"/>
      <c r="CQN49" s="7"/>
      <c r="CQO49" s="7"/>
      <c r="CQP49" s="7"/>
      <c r="CQQ49" s="7"/>
      <c r="CQR49" s="7"/>
      <c r="CQS49" s="7"/>
      <c r="CQT49" s="7"/>
      <c r="CQU49" s="7"/>
      <c r="CQV49" s="7"/>
      <c r="CQW49" s="7"/>
      <c r="CQX49" s="7"/>
      <c r="CQY49" s="7"/>
      <c r="CQZ49" s="7"/>
      <c r="CRA49" s="7"/>
      <c r="CRB49" s="7"/>
      <c r="CRC49" s="7"/>
      <c r="CRD49" s="7"/>
      <c r="CRE49" s="7"/>
      <c r="CRF49" s="7"/>
      <c r="CRG49" s="7"/>
      <c r="CRH49" s="7"/>
      <c r="CRI49" s="7"/>
      <c r="CRJ49" s="7"/>
      <c r="CRK49" s="7"/>
      <c r="CRL49" s="7"/>
      <c r="CRM49" s="7"/>
      <c r="CRN49" s="7"/>
      <c r="CRO49" s="7"/>
      <c r="CRP49" s="7"/>
      <c r="CRQ49" s="7"/>
      <c r="CRR49" s="7"/>
      <c r="CRS49" s="7"/>
      <c r="CRT49" s="7"/>
      <c r="CRU49" s="7"/>
      <c r="CRV49" s="7"/>
      <c r="CRW49" s="7"/>
      <c r="CRX49" s="7"/>
      <c r="CRY49" s="7"/>
      <c r="CRZ49" s="7"/>
      <c r="CSA49" s="7"/>
      <c r="CSB49" s="7"/>
      <c r="CSC49" s="7"/>
      <c r="CSD49" s="7"/>
      <c r="CSE49" s="7"/>
      <c r="CSF49" s="7"/>
      <c r="CSG49" s="7"/>
      <c r="CSH49" s="7"/>
      <c r="CSI49" s="7"/>
      <c r="CSJ49" s="7"/>
      <c r="CSK49" s="7"/>
      <c r="CSL49" s="7"/>
      <c r="CSM49" s="7"/>
      <c r="CSN49" s="7"/>
      <c r="CSO49" s="7"/>
      <c r="CSP49" s="7"/>
      <c r="CSQ49" s="7"/>
      <c r="CSR49" s="7"/>
      <c r="CSS49" s="7"/>
      <c r="CST49" s="7"/>
      <c r="CSU49" s="7"/>
      <c r="CSV49" s="7"/>
      <c r="CSW49" s="7"/>
      <c r="CSX49" s="7"/>
      <c r="CSY49" s="7"/>
      <c r="CSZ49" s="7"/>
      <c r="CTA49" s="7"/>
      <c r="CTB49" s="7"/>
      <c r="CTC49" s="7"/>
      <c r="CTD49" s="7"/>
      <c r="CTE49" s="7"/>
      <c r="CTF49" s="7"/>
      <c r="CTG49" s="7"/>
      <c r="CTH49" s="7"/>
      <c r="CTI49" s="7"/>
      <c r="CTJ49" s="7"/>
      <c r="CTK49" s="7"/>
      <c r="CTL49" s="7"/>
      <c r="CTM49" s="7"/>
      <c r="CTN49" s="7"/>
      <c r="CTO49" s="7"/>
      <c r="CTP49" s="7"/>
      <c r="CTQ49" s="7"/>
      <c r="CTR49" s="7"/>
      <c r="CTS49" s="7"/>
      <c r="CTT49" s="7"/>
      <c r="CTU49" s="7"/>
      <c r="CTV49" s="7"/>
      <c r="CTW49" s="7"/>
      <c r="CTX49" s="7"/>
      <c r="CTY49" s="7"/>
      <c r="CTZ49" s="7"/>
      <c r="CUA49" s="7"/>
      <c r="CUB49" s="7"/>
      <c r="CUC49" s="7"/>
      <c r="CUD49" s="7"/>
      <c r="CUE49" s="7"/>
      <c r="CUF49" s="7"/>
      <c r="CUG49" s="7"/>
      <c r="CUH49" s="7"/>
      <c r="CUI49" s="7"/>
      <c r="CUJ49" s="7"/>
      <c r="CUK49" s="7"/>
      <c r="CUL49" s="7"/>
      <c r="CUM49" s="7"/>
      <c r="CUN49" s="7"/>
      <c r="CUO49" s="7"/>
      <c r="CUP49" s="7"/>
      <c r="CUQ49" s="7"/>
      <c r="CUR49" s="7"/>
      <c r="CUS49" s="7"/>
      <c r="CUT49" s="7"/>
      <c r="CUU49" s="7"/>
      <c r="CUV49" s="7"/>
      <c r="CUW49" s="7"/>
      <c r="CUX49" s="7"/>
      <c r="CUY49" s="7"/>
      <c r="CUZ49" s="7"/>
      <c r="CVA49" s="7"/>
      <c r="CVB49" s="7"/>
      <c r="CVC49" s="7"/>
      <c r="CVD49" s="7"/>
      <c r="CVE49" s="7"/>
      <c r="CVF49" s="7"/>
      <c r="CVG49" s="7"/>
      <c r="CVH49" s="7"/>
      <c r="CVI49" s="7"/>
      <c r="CVJ49" s="7"/>
      <c r="CVK49" s="7"/>
      <c r="CVL49" s="7"/>
      <c r="CVM49" s="7"/>
      <c r="CVN49" s="7"/>
      <c r="CVO49" s="7"/>
      <c r="CVP49" s="7"/>
      <c r="CVQ49" s="7"/>
      <c r="CVR49" s="7"/>
      <c r="CVS49" s="7"/>
      <c r="CVT49" s="7"/>
      <c r="CVU49" s="7"/>
      <c r="CVV49" s="7"/>
      <c r="CVW49" s="7"/>
      <c r="CVX49" s="7"/>
      <c r="CVY49" s="7"/>
      <c r="CVZ49" s="7"/>
      <c r="CWA49" s="7"/>
      <c r="CWB49" s="7"/>
      <c r="CWC49" s="7"/>
      <c r="CWD49" s="7"/>
      <c r="CWE49" s="7"/>
      <c r="CWF49" s="7"/>
      <c r="CWG49" s="7"/>
      <c r="CWH49" s="7"/>
      <c r="CWI49" s="7"/>
      <c r="CWJ49" s="7"/>
      <c r="CWK49" s="7"/>
      <c r="CWL49" s="7"/>
      <c r="CWM49" s="7"/>
      <c r="CWN49" s="7"/>
      <c r="CWO49" s="7"/>
      <c r="CWP49" s="7"/>
      <c r="CWQ49" s="7"/>
      <c r="CWR49" s="7"/>
      <c r="CWS49" s="7"/>
      <c r="CWT49" s="7"/>
      <c r="CWU49" s="7"/>
      <c r="CWV49" s="7"/>
      <c r="CWW49" s="7"/>
      <c r="CWX49" s="7"/>
      <c r="CWY49" s="7"/>
      <c r="CWZ49" s="7"/>
      <c r="CXA49" s="7"/>
      <c r="CXB49" s="7"/>
      <c r="CXC49" s="7"/>
      <c r="CXD49" s="7"/>
      <c r="CXE49" s="7"/>
      <c r="CXF49" s="7"/>
      <c r="CXG49" s="7"/>
      <c r="CXH49" s="7"/>
      <c r="CXI49" s="7"/>
      <c r="CXJ49" s="7"/>
      <c r="CXK49" s="7"/>
      <c r="CXL49" s="7"/>
      <c r="CXM49" s="7"/>
      <c r="CXN49" s="7"/>
      <c r="CXO49" s="7"/>
      <c r="CXP49" s="7"/>
      <c r="CXQ49" s="7"/>
      <c r="CXR49" s="7"/>
      <c r="CXS49" s="7"/>
      <c r="CXT49" s="7"/>
      <c r="CXU49" s="7"/>
      <c r="CXV49" s="7"/>
      <c r="CXW49" s="7"/>
      <c r="CXX49" s="7"/>
      <c r="CXY49" s="7"/>
      <c r="CXZ49" s="7"/>
      <c r="CYA49" s="7"/>
      <c r="CYB49" s="7"/>
      <c r="CYC49" s="7"/>
      <c r="CYD49" s="7"/>
      <c r="CYE49" s="7"/>
      <c r="CYF49" s="7"/>
      <c r="CYG49" s="7"/>
      <c r="CYH49" s="7"/>
      <c r="CYI49" s="7"/>
      <c r="CYJ49" s="7"/>
      <c r="CYK49" s="7"/>
      <c r="CYL49" s="7"/>
      <c r="CYM49" s="7"/>
      <c r="CYN49" s="7"/>
      <c r="CYO49" s="7"/>
      <c r="CYP49" s="7"/>
      <c r="CYQ49" s="7"/>
      <c r="CYR49" s="7"/>
      <c r="CYS49" s="7"/>
      <c r="CYT49" s="7"/>
      <c r="CYU49" s="7"/>
      <c r="CYV49" s="7"/>
      <c r="CYW49" s="7"/>
      <c r="CYX49" s="7"/>
      <c r="CYY49" s="7"/>
      <c r="CYZ49" s="7"/>
      <c r="CZA49" s="7"/>
      <c r="CZB49" s="7"/>
      <c r="CZC49" s="7"/>
      <c r="CZD49" s="7"/>
      <c r="CZE49" s="7"/>
      <c r="CZF49" s="7"/>
      <c r="CZG49" s="7"/>
      <c r="CZH49" s="7"/>
      <c r="CZI49" s="7"/>
      <c r="CZJ49" s="7"/>
      <c r="CZK49" s="7"/>
      <c r="CZL49" s="7"/>
      <c r="CZM49" s="7"/>
      <c r="CZN49" s="7"/>
      <c r="CZO49" s="7"/>
      <c r="CZP49" s="7"/>
      <c r="CZQ49" s="7"/>
      <c r="CZR49" s="7"/>
      <c r="CZS49" s="7"/>
      <c r="CZT49" s="7"/>
      <c r="CZU49" s="7"/>
      <c r="CZV49" s="7"/>
      <c r="CZW49" s="7"/>
      <c r="CZX49" s="7"/>
      <c r="CZY49" s="7"/>
      <c r="CZZ49" s="7"/>
      <c r="DAA49" s="7"/>
      <c r="DAB49" s="7"/>
      <c r="DAC49" s="7"/>
      <c r="DAD49" s="7"/>
      <c r="DAE49" s="7"/>
      <c r="DAF49" s="7"/>
      <c r="DAG49" s="7"/>
      <c r="DAH49" s="7"/>
      <c r="DAI49" s="7"/>
      <c r="DAJ49" s="7"/>
      <c r="DAK49" s="7"/>
      <c r="DAL49" s="7"/>
      <c r="DAM49" s="7"/>
      <c r="DAN49" s="7"/>
      <c r="DAO49" s="7"/>
      <c r="DAP49" s="7"/>
      <c r="DAQ49" s="7"/>
      <c r="DAR49" s="7"/>
      <c r="DAS49" s="7"/>
      <c r="DAT49" s="7"/>
      <c r="DAU49" s="7"/>
      <c r="DAV49" s="7"/>
      <c r="DAW49" s="7"/>
      <c r="DAX49" s="7"/>
      <c r="DAY49" s="7"/>
      <c r="DAZ49" s="7"/>
      <c r="DBA49" s="7"/>
      <c r="DBB49" s="7"/>
      <c r="DBC49" s="7"/>
      <c r="DBD49" s="7"/>
      <c r="DBE49" s="7"/>
      <c r="DBF49" s="7"/>
      <c r="DBG49" s="7"/>
      <c r="DBH49" s="7"/>
      <c r="DBI49" s="7"/>
      <c r="DBJ49" s="7"/>
      <c r="DBK49" s="7"/>
      <c r="DBL49" s="7"/>
      <c r="DBM49" s="7"/>
      <c r="DBN49" s="7"/>
      <c r="DBO49" s="7"/>
      <c r="DBP49" s="7"/>
      <c r="DBQ49" s="7"/>
      <c r="DBR49" s="7"/>
      <c r="DBS49" s="7"/>
      <c r="DBT49" s="7"/>
      <c r="DBU49" s="7"/>
      <c r="DBV49" s="7"/>
      <c r="DBW49" s="7"/>
      <c r="DBX49" s="7"/>
      <c r="DBY49" s="7"/>
      <c r="DBZ49" s="7"/>
      <c r="DCA49" s="7"/>
      <c r="DCB49" s="7"/>
      <c r="DCC49" s="7"/>
      <c r="DCD49" s="7"/>
      <c r="DCE49" s="7"/>
      <c r="DCF49" s="7"/>
      <c r="DCG49" s="7"/>
      <c r="DCH49" s="7"/>
      <c r="DCI49" s="7"/>
      <c r="DCJ49" s="7"/>
      <c r="DCK49" s="7"/>
      <c r="DCL49" s="7"/>
      <c r="DCM49" s="7"/>
      <c r="DCN49" s="7"/>
      <c r="DCO49" s="7"/>
      <c r="DCP49" s="7"/>
      <c r="DCQ49" s="7"/>
      <c r="DCR49" s="7"/>
      <c r="DCS49" s="7"/>
      <c r="DCT49" s="7"/>
      <c r="DCU49" s="7"/>
      <c r="DCV49" s="7"/>
      <c r="DCW49" s="7"/>
      <c r="DCX49" s="7"/>
      <c r="DCY49" s="7"/>
      <c r="DCZ49" s="7"/>
      <c r="DDA49" s="7"/>
      <c r="DDB49" s="7"/>
      <c r="DDC49" s="7"/>
      <c r="DDD49" s="7"/>
      <c r="DDE49" s="7"/>
      <c r="DDF49" s="7"/>
      <c r="DDG49" s="7"/>
      <c r="DDH49" s="7"/>
      <c r="DDI49" s="7"/>
      <c r="DDJ49" s="7"/>
      <c r="DDK49" s="7"/>
      <c r="DDL49" s="7"/>
      <c r="DDM49" s="7"/>
      <c r="DDN49" s="7"/>
      <c r="DDO49" s="7"/>
      <c r="DDP49" s="7"/>
      <c r="DDQ49" s="7"/>
      <c r="DDR49" s="7"/>
      <c r="DDS49" s="7"/>
      <c r="DDT49" s="7"/>
      <c r="DDU49" s="7"/>
      <c r="DDV49" s="7"/>
      <c r="DDW49" s="7"/>
      <c r="DDX49" s="7"/>
      <c r="DDY49" s="7"/>
      <c r="DDZ49" s="7"/>
      <c r="DEA49" s="7"/>
      <c r="DEB49" s="7"/>
      <c r="DEC49" s="7"/>
      <c r="DED49" s="7"/>
      <c r="DEE49" s="7"/>
      <c r="DEF49" s="7"/>
      <c r="DEG49" s="7"/>
      <c r="DEH49" s="7"/>
      <c r="DEI49" s="7"/>
      <c r="DEJ49" s="7"/>
      <c r="DEK49" s="7"/>
      <c r="DEL49" s="7"/>
      <c r="DEM49" s="7"/>
      <c r="DEN49" s="7"/>
      <c r="DEO49" s="7"/>
      <c r="DEP49" s="7"/>
      <c r="DEQ49" s="7"/>
      <c r="DER49" s="7"/>
      <c r="DES49" s="7"/>
      <c r="DET49" s="7"/>
      <c r="DEU49" s="7"/>
      <c r="DEV49" s="7"/>
      <c r="DEW49" s="7"/>
      <c r="DEX49" s="7"/>
      <c r="DEY49" s="7"/>
      <c r="DEZ49" s="7"/>
      <c r="DFA49" s="7"/>
      <c r="DFB49" s="7"/>
      <c r="DFC49" s="7"/>
      <c r="DFD49" s="7"/>
      <c r="DFE49" s="7"/>
      <c r="DFF49" s="7"/>
      <c r="DFG49" s="7"/>
      <c r="DFH49" s="7"/>
      <c r="DFI49" s="7"/>
      <c r="DFJ49" s="7"/>
      <c r="DFK49" s="7"/>
      <c r="DFL49" s="7"/>
      <c r="DFM49" s="7"/>
      <c r="DFN49" s="7"/>
      <c r="DFO49" s="7"/>
      <c r="DFP49" s="7"/>
      <c r="DFQ49" s="7"/>
      <c r="DFR49" s="7"/>
      <c r="DFS49" s="7"/>
      <c r="DFT49" s="7"/>
      <c r="DFU49" s="7"/>
      <c r="DFV49" s="7"/>
      <c r="DFW49" s="7"/>
      <c r="DFX49" s="7"/>
      <c r="DFY49" s="7"/>
      <c r="DFZ49" s="7"/>
      <c r="DGA49" s="7"/>
      <c r="DGB49" s="7"/>
      <c r="DGC49" s="7"/>
      <c r="DGD49" s="7"/>
      <c r="DGE49" s="7"/>
      <c r="DGF49" s="7"/>
      <c r="DGG49" s="7"/>
      <c r="DGH49" s="7"/>
      <c r="DGI49" s="7"/>
      <c r="DGJ49" s="7"/>
      <c r="DGK49" s="7"/>
      <c r="DGL49" s="7"/>
      <c r="DGM49" s="7"/>
      <c r="DGN49" s="7"/>
      <c r="DGO49" s="7"/>
      <c r="DGP49" s="7"/>
      <c r="DGQ49" s="7"/>
      <c r="DGR49" s="7"/>
      <c r="DGS49" s="7"/>
      <c r="DGT49" s="7"/>
      <c r="DGU49" s="7"/>
      <c r="DGV49" s="7"/>
      <c r="DGW49" s="7"/>
      <c r="DGX49" s="7"/>
      <c r="DGY49" s="7"/>
      <c r="DGZ49" s="7"/>
      <c r="DHA49" s="7"/>
      <c r="DHB49" s="7"/>
      <c r="DHC49" s="7"/>
      <c r="DHD49" s="7"/>
      <c r="DHE49" s="7"/>
      <c r="DHF49" s="7"/>
      <c r="DHG49" s="7"/>
      <c r="DHH49" s="7"/>
      <c r="DHI49" s="7"/>
      <c r="DHJ49" s="7"/>
      <c r="DHK49" s="7"/>
      <c r="DHL49" s="7"/>
      <c r="DHM49" s="7"/>
      <c r="DHN49" s="7"/>
      <c r="DHO49" s="7"/>
      <c r="DHP49" s="7"/>
      <c r="DHQ49" s="7"/>
      <c r="DHR49" s="7"/>
      <c r="DHS49" s="7"/>
      <c r="DHT49" s="7"/>
      <c r="DHU49" s="7"/>
      <c r="DHV49" s="7"/>
      <c r="DHW49" s="7"/>
      <c r="DHX49" s="7"/>
      <c r="DHY49" s="7"/>
      <c r="DHZ49" s="7"/>
      <c r="DIA49" s="7"/>
      <c r="DIB49" s="7"/>
      <c r="DIC49" s="7"/>
      <c r="DID49" s="7"/>
      <c r="DIE49" s="7"/>
      <c r="DIF49" s="7"/>
      <c r="DIG49" s="7"/>
      <c r="DIH49" s="7"/>
      <c r="DII49" s="7"/>
      <c r="DIJ49" s="7"/>
      <c r="DIK49" s="7"/>
      <c r="DIL49" s="7"/>
      <c r="DIM49" s="7"/>
      <c r="DIN49" s="7"/>
      <c r="DIO49" s="7"/>
      <c r="DIP49" s="7"/>
      <c r="DIQ49" s="7"/>
      <c r="DIR49" s="7"/>
      <c r="DIS49" s="7"/>
      <c r="DIT49" s="7"/>
      <c r="DIU49" s="7"/>
      <c r="DIV49" s="7"/>
      <c r="DIW49" s="7"/>
      <c r="DIX49" s="7"/>
      <c r="DIY49" s="7"/>
      <c r="DIZ49" s="7"/>
      <c r="DJA49" s="7"/>
      <c r="DJB49" s="7"/>
      <c r="DJC49" s="7"/>
      <c r="DJD49" s="7"/>
      <c r="DJE49" s="7"/>
      <c r="DJF49" s="7"/>
      <c r="DJG49" s="7"/>
      <c r="DJH49" s="7"/>
      <c r="DJI49" s="7"/>
      <c r="DJJ49" s="7"/>
      <c r="DJK49" s="7"/>
      <c r="DJL49" s="7"/>
      <c r="DJM49" s="7"/>
      <c r="DJN49" s="7"/>
      <c r="DJO49" s="7"/>
      <c r="DJP49" s="7"/>
      <c r="DJQ49" s="7"/>
      <c r="DJR49" s="7"/>
      <c r="DJS49" s="7"/>
      <c r="DJT49" s="7"/>
      <c r="DJU49" s="7"/>
      <c r="DJV49" s="7"/>
      <c r="DJW49" s="7"/>
      <c r="DJX49" s="7"/>
      <c r="DJY49" s="7"/>
      <c r="DJZ49" s="7"/>
      <c r="DKA49" s="7"/>
      <c r="DKB49" s="7"/>
      <c r="DKC49" s="7"/>
      <c r="DKD49" s="7"/>
      <c r="DKE49" s="7"/>
      <c r="DKF49" s="7"/>
      <c r="DKG49" s="7"/>
      <c r="DKH49" s="7"/>
      <c r="DKI49" s="7"/>
      <c r="DKJ49" s="7"/>
      <c r="DKK49" s="7"/>
      <c r="DKL49" s="7"/>
      <c r="DKM49" s="7"/>
      <c r="DKN49" s="7"/>
      <c r="DKO49" s="7"/>
      <c r="DKP49" s="7"/>
      <c r="DKQ49" s="7"/>
      <c r="DKR49" s="7"/>
      <c r="DKS49" s="7"/>
      <c r="DKT49" s="7"/>
      <c r="DKU49" s="7"/>
      <c r="DKV49" s="7"/>
      <c r="DKW49" s="7"/>
      <c r="DKX49" s="7"/>
      <c r="DKY49" s="7"/>
      <c r="DKZ49" s="7"/>
      <c r="DLA49" s="7"/>
      <c r="DLB49" s="7"/>
      <c r="DLC49" s="7"/>
      <c r="DLD49" s="7"/>
      <c r="DLE49" s="7"/>
      <c r="DLF49" s="7"/>
      <c r="DLG49" s="7"/>
      <c r="DLH49" s="7"/>
      <c r="DLI49" s="7"/>
      <c r="DLJ49" s="7"/>
      <c r="DLK49" s="7"/>
      <c r="DLL49" s="7"/>
      <c r="DLM49" s="7"/>
      <c r="DLN49" s="7"/>
      <c r="DLO49" s="7"/>
      <c r="DLP49" s="7"/>
      <c r="DLQ49" s="7"/>
      <c r="DLR49" s="7"/>
      <c r="DLS49" s="7"/>
      <c r="DLT49" s="7"/>
      <c r="DLU49" s="7"/>
      <c r="DLV49" s="7"/>
      <c r="DLW49" s="7"/>
      <c r="DLX49" s="7"/>
      <c r="DLY49" s="7"/>
      <c r="DLZ49" s="7"/>
      <c r="DMA49" s="7"/>
      <c r="DMB49" s="7"/>
      <c r="DMC49" s="7"/>
      <c r="DMD49" s="7"/>
      <c r="DME49" s="7"/>
      <c r="DMF49" s="7"/>
      <c r="DMG49" s="7"/>
      <c r="DMH49" s="7"/>
      <c r="DMI49" s="7"/>
      <c r="DMJ49" s="7"/>
      <c r="DMK49" s="7"/>
      <c r="DML49" s="7"/>
      <c r="DMM49" s="7"/>
      <c r="DMN49" s="7"/>
      <c r="DMO49" s="7"/>
      <c r="DMP49" s="7"/>
      <c r="DMQ49" s="7"/>
      <c r="DMR49" s="7"/>
      <c r="DMS49" s="7"/>
      <c r="DMT49" s="7"/>
      <c r="DMU49" s="7"/>
      <c r="DMV49" s="7"/>
      <c r="DMW49" s="7"/>
      <c r="DMX49" s="7"/>
      <c r="DMY49" s="7"/>
      <c r="DMZ49" s="7"/>
      <c r="DNA49" s="7"/>
      <c r="DNB49" s="7"/>
      <c r="DNC49" s="7"/>
      <c r="DND49" s="7"/>
      <c r="DNE49" s="7"/>
      <c r="DNF49" s="7"/>
      <c r="DNG49" s="7"/>
      <c r="DNH49" s="7"/>
      <c r="DNI49" s="7"/>
      <c r="DNJ49" s="7"/>
      <c r="DNK49" s="7"/>
      <c r="DNL49" s="7"/>
      <c r="DNM49" s="7"/>
      <c r="DNN49" s="7"/>
      <c r="DNO49" s="7"/>
      <c r="DNP49" s="7"/>
      <c r="DNQ49" s="7"/>
      <c r="DNR49" s="7"/>
      <c r="DNS49" s="7"/>
      <c r="DNT49" s="7"/>
      <c r="DNU49" s="7"/>
      <c r="DNV49" s="7"/>
      <c r="DNW49" s="7"/>
      <c r="DNX49" s="7"/>
      <c r="DNY49" s="7"/>
      <c r="DNZ49" s="7"/>
      <c r="DOA49" s="7"/>
      <c r="DOB49" s="7"/>
      <c r="DOC49" s="7"/>
      <c r="DOD49" s="7"/>
      <c r="DOE49" s="7"/>
      <c r="DOF49" s="7"/>
      <c r="DOG49" s="7"/>
      <c r="DOH49" s="7"/>
      <c r="DOI49" s="7"/>
      <c r="DOJ49" s="7"/>
      <c r="DOK49" s="7"/>
      <c r="DOL49" s="7"/>
      <c r="DOM49" s="7"/>
      <c r="DON49" s="7"/>
      <c r="DOO49" s="7"/>
      <c r="DOP49" s="7"/>
      <c r="DOQ49" s="7"/>
      <c r="DOR49" s="7"/>
      <c r="DOS49" s="7"/>
      <c r="DOT49" s="7"/>
      <c r="DOU49" s="7"/>
      <c r="DOV49" s="7"/>
      <c r="DOW49" s="7"/>
      <c r="DOX49" s="7"/>
      <c r="DOY49" s="7"/>
      <c r="DOZ49" s="7"/>
      <c r="DPA49" s="7"/>
      <c r="DPB49" s="7"/>
      <c r="DPC49" s="7"/>
      <c r="DPD49" s="7"/>
      <c r="DPE49" s="7"/>
      <c r="DPF49" s="7"/>
      <c r="DPG49" s="7"/>
      <c r="DPH49" s="7"/>
      <c r="DPI49" s="7"/>
      <c r="DPJ49" s="7"/>
      <c r="DPK49" s="7"/>
      <c r="DPL49" s="7"/>
      <c r="DPM49" s="7"/>
      <c r="DPN49" s="7"/>
      <c r="DPO49" s="7"/>
      <c r="DPP49" s="7"/>
      <c r="DPQ49" s="7"/>
      <c r="DPR49" s="7"/>
      <c r="DPS49" s="7"/>
      <c r="DPT49" s="7"/>
      <c r="DPU49" s="7"/>
      <c r="DPV49" s="7"/>
      <c r="DPW49" s="7"/>
      <c r="DPX49" s="7"/>
      <c r="DPY49" s="7"/>
      <c r="DPZ49" s="7"/>
      <c r="DQA49" s="7"/>
      <c r="DQB49" s="7"/>
      <c r="DQC49" s="7"/>
      <c r="DQD49" s="7"/>
      <c r="DQE49" s="7"/>
      <c r="DQF49" s="7"/>
      <c r="DQG49" s="7"/>
      <c r="DQH49" s="7"/>
      <c r="DQI49" s="7"/>
      <c r="DQJ49" s="7"/>
      <c r="DQK49" s="7"/>
      <c r="DQL49" s="7"/>
      <c r="DQM49" s="7"/>
      <c r="DQN49" s="7"/>
      <c r="DQO49" s="7"/>
      <c r="DQP49" s="7"/>
      <c r="DQQ49" s="7"/>
      <c r="DQR49" s="7"/>
      <c r="DQS49" s="7"/>
      <c r="DQT49" s="7"/>
      <c r="DQU49" s="7"/>
      <c r="DQV49" s="7"/>
      <c r="DQW49" s="7"/>
      <c r="DQX49" s="7"/>
      <c r="DQY49" s="7"/>
      <c r="DQZ49" s="7"/>
      <c r="DRA49" s="7"/>
      <c r="DRB49" s="7"/>
      <c r="DRC49" s="7"/>
      <c r="DRD49" s="7"/>
      <c r="DRE49" s="7"/>
      <c r="DRF49" s="7"/>
      <c r="DRG49" s="7"/>
      <c r="DRH49" s="7"/>
      <c r="DRI49" s="7"/>
      <c r="DRJ49" s="7"/>
      <c r="DRK49" s="7"/>
      <c r="DRL49" s="7"/>
      <c r="DRM49" s="7"/>
      <c r="DRN49" s="7"/>
      <c r="DRO49" s="7"/>
      <c r="DRP49" s="7"/>
      <c r="DRQ49" s="7"/>
      <c r="DRR49" s="7"/>
      <c r="DRS49" s="7"/>
      <c r="DRT49" s="7"/>
      <c r="DRU49" s="7"/>
      <c r="DRV49" s="7"/>
      <c r="DRW49" s="7"/>
      <c r="DRX49" s="7"/>
      <c r="DRY49" s="7"/>
      <c r="DRZ49" s="7"/>
      <c r="DSA49" s="7"/>
      <c r="DSB49" s="7"/>
      <c r="DSC49" s="7"/>
      <c r="DSD49" s="7"/>
      <c r="DSE49" s="7"/>
      <c r="DSF49" s="7"/>
      <c r="DSG49" s="7"/>
      <c r="DSH49" s="7"/>
      <c r="DSI49" s="7"/>
      <c r="DSJ49" s="7"/>
      <c r="DSK49" s="7"/>
      <c r="DSL49" s="7"/>
      <c r="DSM49" s="7"/>
      <c r="DSN49" s="7"/>
      <c r="DSO49" s="7"/>
      <c r="DSP49" s="7"/>
      <c r="DSQ49" s="7"/>
      <c r="DSR49" s="7"/>
      <c r="DSS49" s="7"/>
      <c r="DST49" s="7"/>
      <c r="DSU49" s="7"/>
      <c r="DSV49" s="7"/>
      <c r="DSW49" s="7"/>
      <c r="DSX49" s="7"/>
      <c r="DSY49" s="7"/>
      <c r="DSZ49" s="7"/>
      <c r="DTA49" s="7"/>
      <c r="DTB49" s="7"/>
      <c r="DTC49" s="7"/>
      <c r="DTD49" s="7"/>
      <c r="DTE49" s="7"/>
      <c r="DTF49" s="7"/>
      <c r="DTG49" s="7"/>
      <c r="DTH49" s="7"/>
      <c r="DTI49" s="7"/>
      <c r="DTJ49" s="7"/>
      <c r="DTK49" s="7"/>
      <c r="DTL49" s="7"/>
      <c r="DTM49" s="7"/>
      <c r="DTN49" s="7"/>
      <c r="DTO49" s="7"/>
      <c r="DTP49" s="7"/>
      <c r="DTQ49" s="7"/>
      <c r="DTR49" s="7"/>
      <c r="DTS49" s="7"/>
      <c r="DTT49" s="7"/>
      <c r="DTU49" s="7"/>
      <c r="DTV49" s="7"/>
      <c r="DTW49" s="7"/>
      <c r="DTX49" s="7"/>
      <c r="DTY49" s="7"/>
      <c r="DTZ49" s="7"/>
      <c r="DUA49" s="7"/>
      <c r="DUB49" s="7"/>
      <c r="DUC49" s="7"/>
      <c r="DUD49" s="7"/>
      <c r="DUE49" s="7"/>
      <c r="DUF49" s="7"/>
      <c r="DUG49" s="7"/>
      <c r="DUH49" s="7"/>
      <c r="DUI49" s="7"/>
      <c r="DUJ49" s="7"/>
      <c r="DUK49" s="7"/>
      <c r="DUL49" s="7"/>
      <c r="DUM49" s="7"/>
      <c r="DUN49" s="7"/>
      <c r="DUO49" s="7"/>
      <c r="DUP49" s="7"/>
      <c r="DUQ49" s="7"/>
      <c r="DUR49" s="7"/>
      <c r="DUS49" s="7"/>
      <c r="DUT49" s="7"/>
      <c r="DUU49" s="7"/>
      <c r="DUV49" s="7"/>
      <c r="DUW49" s="7"/>
      <c r="DUX49" s="7"/>
      <c r="DUY49" s="7"/>
      <c r="DUZ49" s="7"/>
      <c r="DVA49" s="7"/>
      <c r="DVB49" s="7"/>
      <c r="DVC49" s="7"/>
      <c r="DVD49" s="7"/>
      <c r="DVE49" s="7"/>
      <c r="DVF49" s="7"/>
      <c r="DVG49" s="7"/>
      <c r="DVH49" s="7"/>
      <c r="DVI49" s="7"/>
      <c r="DVJ49" s="7"/>
      <c r="DVK49" s="7"/>
      <c r="DVL49" s="7"/>
      <c r="DVM49" s="7"/>
      <c r="DVN49" s="7"/>
      <c r="DVO49" s="7"/>
      <c r="DVP49" s="7"/>
      <c r="DVQ49" s="7"/>
      <c r="DVR49" s="7"/>
      <c r="DVS49" s="7"/>
      <c r="DVT49" s="7"/>
      <c r="DVU49" s="7"/>
      <c r="DVV49" s="7"/>
      <c r="DVW49" s="7"/>
      <c r="DVX49" s="7"/>
      <c r="DVY49" s="7"/>
      <c r="DVZ49" s="7"/>
      <c r="DWA49" s="7"/>
      <c r="DWB49" s="7"/>
      <c r="DWC49" s="7"/>
      <c r="DWD49" s="7"/>
      <c r="DWE49" s="7"/>
      <c r="DWF49" s="7"/>
      <c r="DWG49" s="7"/>
      <c r="DWH49" s="7"/>
      <c r="DWI49" s="7"/>
      <c r="DWJ49" s="7"/>
      <c r="DWK49" s="7"/>
      <c r="DWL49" s="7"/>
      <c r="DWM49" s="7"/>
      <c r="DWN49" s="7"/>
      <c r="DWO49" s="7"/>
      <c r="DWP49" s="7"/>
      <c r="DWQ49" s="7"/>
      <c r="DWR49" s="7"/>
      <c r="DWS49" s="7"/>
      <c r="DWT49" s="7"/>
      <c r="DWU49" s="7"/>
      <c r="DWV49" s="7"/>
      <c r="DWW49" s="7"/>
      <c r="DWX49" s="7"/>
      <c r="DWY49" s="7"/>
      <c r="DWZ49" s="7"/>
      <c r="DXA49" s="7"/>
      <c r="DXB49" s="7"/>
      <c r="DXC49" s="7"/>
      <c r="DXD49" s="7"/>
      <c r="DXE49" s="7"/>
      <c r="DXF49" s="7"/>
      <c r="DXG49" s="7"/>
      <c r="DXH49" s="7"/>
      <c r="DXI49" s="7"/>
      <c r="DXJ49" s="7"/>
      <c r="DXK49" s="7"/>
      <c r="DXL49" s="7"/>
      <c r="DXM49" s="7"/>
      <c r="DXN49" s="7"/>
      <c r="DXO49" s="7"/>
      <c r="DXP49" s="7"/>
      <c r="DXQ49" s="7"/>
      <c r="DXR49" s="7"/>
      <c r="DXS49" s="7"/>
      <c r="DXT49" s="7"/>
      <c r="DXU49" s="7"/>
      <c r="DXV49" s="7"/>
      <c r="DXW49" s="7"/>
      <c r="DXX49" s="7"/>
      <c r="DXY49" s="7"/>
      <c r="DXZ49" s="7"/>
      <c r="DYA49" s="7"/>
      <c r="DYB49" s="7"/>
      <c r="DYC49" s="7"/>
      <c r="DYD49" s="7"/>
      <c r="DYE49" s="7"/>
      <c r="DYF49" s="7"/>
      <c r="DYG49" s="7"/>
      <c r="DYH49" s="7"/>
      <c r="DYI49" s="7"/>
      <c r="DYJ49" s="7"/>
      <c r="DYK49" s="7"/>
      <c r="DYL49" s="7"/>
      <c r="DYM49" s="7"/>
      <c r="DYN49" s="7"/>
      <c r="DYO49" s="7"/>
      <c r="DYP49" s="7"/>
      <c r="DYQ49" s="7"/>
      <c r="DYR49" s="7"/>
      <c r="DYS49" s="7"/>
      <c r="DYT49" s="7"/>
      <c r="DYU49" s="7"/>
      <c r="DYV49" s="7"/>
      <c r="DYW49" s="7"/>
      <c r="DYX49" s="7"/>
      <c r="DYY49" s="7"/>
      <c r="DYZ49" s="7"/>
      <c r="DZA49" s="7"/>
      <c r="DZB49" s="7"/>
      <c r="DZC49" s="7"/>
      <c r="DZD49" s="7"/>
      <c r="DZE49" s="7"/>
      <c r="DZF49" s="7"/>
      <c r="DZG49" s="7"/>
      <c r="DZH49" s="7"/>
      <c r="DZI49" s="7"/>
      <c r="DZJ49" s="7"/>
      <c r="DZK49" s="7"/>
      <c r="DZL49" s="7"/>
      <c r="DZM49" s="7"/>
      <c r="DZN49" s="7"/>
      <c r="DZO49" s="7"/>
      <c r="DZP49" s="7"/>
      <c r="DZQ49" s="7"/>
      <c r="DZR49" s="7"/>
      <c r="DZS49" s="7"/>
      <c r="DZT49" s="7"/>
      <c r="DZU49" s="7"/>
      <c r="DZV49" s="7"/>
      <c r="DZW49" s="7"/>
      <c r="DZX49" s="7"/>
      <c r="DZY49" s="7"/>
      <c r="DZZ49" s="7"/>
      <c r="EAA49" s="7"/>
      <c r="EAB49" s="7"/>
      <c r="EAC49" s="7"/>
      <c r="EAD49" s="7"/>
      <c r="EAE49" s="7"/>
      <c r="EAF49" s="7"/>
      <c r="EAG49" s="7"/>
      <c r="EAH49" s="7"/>
      <c r="EAI49" s="7"/>
      <c r="EAJ49" s="7"/>
      <c r="EAK49" s="7"/>
      <c r="EAL49" s="7"/>
      <c r="EAM49" s="7"/>
      <c r="EAN49" s="7"/>
      <c r="EAO49" s="7"/>
      <c r="EAP49" s="7"/>
      <c r="EAQ49" s="7"/>
      <c r="EAR49" s="7"/>
      <c r="EAS49" s="7"/>
      <c r="EAT49" s="7"/>
      <c r="EAU49" s="7"/>
      <c r="EAV49" s="7"/>
      <c r="EAW49" s="7"/>
      <c r="EAX49" s="7"/>
      <c r="EAY49" s="7"/>
      <c r="EAZ49" s="7"/>
      <c r="EBA49" s="7"/>
      <c r="EBB49" s="7"/>
      <c r="EBC49" s="7"/>
      <c r="EBD49" s="7"/>
      <c r="EBE49" s="7"/>
      <c r="EBF49" s="7"/>
      <c r="EBG49" s="7"/>
      <c r="EBH49" s="7"/>
      <c r="EBI49" s="7"/>
      <c r="EBJ49" s="7"/>
      <c r="EBK49" s="7"/>
      <c r="EBL49" s="7"/>
      <c r="EBM49" s="7"/>
      <c r="EBN49" s="7"/>
      <c r="EBO49" s="7"/>
      <c r="EBP49" s="7"/>
      <c r="EBQ49" s="7"/>
      <c r="EBR49" s="7"/>
      <c r="EBS49" s="7"/>
      <c r="EBT49" s="7"/>
      <c r="EBU49" s="7"/>
      <c r="EBV49" s="7"/>
      <c r="EBW49" s="7"/>
      <c r="EBX49" s="7"/>
      <c r="EBY49" s="7"/>
      <c r="EBZ49" s="7"/>
      <c r="ECA49" s="7"/>
      <c r="ECB49" s="7"/>
      <c r="ECC49" s="7"/>
      <c r="ECD49" s="7"/>
      <c r="ECE49" s="7"/>
      <c r="ECF49" s="7"/>
      <c r="ECG49" s="7"/>
      <c r="ECH49" s="7"/>
      <c r="ECI49" s="7"/>
      <c r="ECJ49" s="7"/>
      <c r="ECK49" s="7"/>
      <c r="ECL49" s="7"/>
      <c r="ECM49" s="7"/>
      <c r="ECN49" s="7"/>
      <c r="ECO49" s="7"/>
      <c r="ECP49" s="7"/>
      <c r="ECQ49" s="7"/>
      <c r="ECR49" s="7"/>
      <c r="ECS49" s="7"/>
      <c r="ECT49" s="7"/>
      <c r="ECU49" s="7"/>
      <c r="ECV49" s="7"/>
      <c r="ECW49" s="7"/>
      <c r="ECX49" s="7"/>
      <c r="ECY49" s="7"/>
      <c r="ECZ49" s="7"/>
      <c r="EDA49" s="7"/>
      <c r="EDB49" s="7"/>
      <c r="EDC49" s="7"/>
      <c r="EDD49" s="7"/>
      <c r="EDE49" s="7"/>
      <c r="EDF49" s="7"/>
      <c r="EDG49" s="7"/>
      <c r="EDH49" s="7"/>
      <c r="EDI49" s="7"/>
      <c r="EDJ49" s="7"/>
      <c r="EDK49" s="7"/>
      <c r="EDL49" s="7"/>
      <c r="EDM49" s="7"/>
      <c r="EDN49" s="7"/>
      <c r="EDO49" s="7"/>
      <c r="EDP49" s="7"/>
      <c r="EDQ49" s="7"/>
      <c r="EDR49" s="7"/>
      <c r="EDS49" s="7"/>
      <c r="EDT49" s="7"/>
      <c r="EDU49" s="7"/>
      <c r="EDV49" s="7"/>
      <c r="EDW49" s="7"/>
      <c r="EDX49" s="7"/>
      <c r="EDY49" s="7"/>
      <c r="EDZ49" s="7"/>
      <c r="EEA49" s="7"/>
      <c r="EEB49" s="7"/>
      <c r="EEC49" s="7"/>
      <c r="EED49" s="7"/>
      <c r="EEE49" s="7"/>
      <c r="EEF49" s="7"/>
      <c r="EEG49" s="7"/>
      <c r="EEH49" s="7"/>
      <c r="EEI49" s="7"/>
      <c r="EEJ49" s="7"/>
      <c r="EEK49" s="7"/>
      <c r="EEL49" s="7"/>
      <c r="EEM49" s="7"/>
      <c r="EEN49" s="7"/>
      <c r="EEO49" s="7"/>
      <c r="EEP49" s="7"/>
      <c r="EEQ49" s="7"/>
      <c r="EER49" s="7"/>
      <c r="EES49" s="7"/>
      <c r="EET49" s="7"/>
      <c r="EEU49" s="7"/>
      <c r="EEV49" s="7"/>
      <c r="EEW49" s="7"/>
      <c r="EEX49" s="7"/>
      <c r="EEY49" s="7"/>
      <c r="EEZ49" s="7"/>
      <c r="EFA49" s="7"/>
      <c r="EFB49" s="7"/>
      <c r="EFC49" s="7"/>
      <c r="EFD49" s="7"/>
      <c r="EFE49" s="7"/>
      <c r="EFF49" s="7"/>
      <c r="EFG49" s="7"/>
      <c r="EFH49" s="7"/>
      <c r="EFI49" s="7"/>
      <c r="EFJ49" s="7"/>
      <c r="EFK49" s="7"/>
      <c r="EFL49" s="7"/>
      <c r="EFM49" s="7"/>
      <c r="EFN49" s="7"/>
      <c r="EFO49" s="7"/>
      <c r="EFP49" s="7"/>
      <c r="EFQ49" s="7"/>
      <c r="EFR49" s="7"/>
      <c r="EFS49" s="7"/>
      <c r="EFT49" s="7"/>
      <c r="EFU49" s="7"/>
      <c r="EFV49" s="7"/>
      <c r="EFW49" s="7"/>
      <c r="EFX49" s="7"/>
      <c r="EFY49" s="7"/>
      <c r="EFZ49" s="7"/>
      <c r="EGA49" s="7"/>
      <c r="EGB49" s="7"/>
      <c r="EGC49" s="7"/>
      <c r="EGD49" s="7"/>
      <c r="EGE49" s="7"/>
      <c r="EGF49" s="7"/>
      <c r="EGG49" s="7"/>
      <c r="EGH49" s="7"/>
      <c r="EGI49" s="7"/>
      <c r="EGJ49" s="7"/>
      <c r="EGK49" s="7"/>
      <c r="EGL49" s="7"/>
      <c r="EGM49" s="7"/>
      <c r="EGN49" s="7"/>
      <c r="EGO49" s="7"/>
      <c r="EGP49" s="7"/>
      <c r="EGQ49" s="7"/>
      <c r="EGR49" s="7"/>
      <c r="EGS49" s="7"/>
      <c r="EGT49" s="7"/>
      <c r="EGU49" s="7"/>
      <c r="EGV49" s="7"/>
      <c r="EGW49" s="7"/>
      <c r="EGX49" s="7"/>
      <c r="EGY49" s="7"/>
      <c r="EGZ49" s="7"/>
      <c r="EHA49" s="7"/>
      <c r="EHB49" s="7"/>
      <c r="EHC49" s="7"/>
      <c r="EHD49" s="7"/>
      <c r="EHE49" s="7"/>
      <c r="EHF49" s="7"/>
      <c r="EHG49" s="7"/>
      <c r="EHH49" s="7"/>
      <c r="EHI49" s="7"/>
      <c r="EHJ49" s="7"/>
      <c r="EHK49" s="7"/>
      <c r="EHL49" s="7"/>
      <c r="EHM49" s="7"/>
      <c r="EHN49" s="7"/>
      <c r="EHO49" s="7"/>
      <c r="EHP49" s="7"/>
      <c r="EHQ49" s="7"/>
      <c r="EHR49" s="7"/>
      <c r="EHS49" s="7"/>
      <c r="EHT49" s="7"/>
      <c r="EHU49" s="7"/>
      <c r="EHV49" s="7"/>
      <c r="EHW49" s="7"/>
      <c r="EHX49" s="7"/>
      <c r="EHY49" s="7"/>
      <c r="EHZ49" s="7"/>
      <c r="EIA49" s="7"/>
      <c r="EIB49" s="7"/>
      <c r="EIC49" s="7"/>
      <c r="EID49" s="7"/>
      <c r="EIE49" s="7"/>
      <c r="EIF49" s="7"/>
      <c r="EIG49" s="7"/>
      <c r="EIH49" s="7"/>
      <c r="EII49" s="7"/>
      <c r="EIJ49" s="7"/>
      <c r="EIK49" s="7"/>
      <c r="EIL49" s="7"/>
      <c r="EIM49" s="7"/>
      <c r="EIN49" s="7"/>
      <c r="EIO49" s="7"/>
      <c r="EIP49" s="7"/>
      <c r="EIQ49" s="7"/>
      <c r="EIR49" s="7"/>
      <c r="EIS49" s="7"/>
      <c r="EIT49" s="7"/>
      <c r="EIU49" s="7"/>
      <c r="EIV49" s="7"/>
      <c r="EIW49" s="7"/>
      <c r="EIX49" s="7"/>
      <c r="EIY49" s="7"/>
      <c r="EIZ49" s="7"/>
      <c r="EJA49" s="7"/>
      <c r="EJB49" s="7"/>
      <c r="EJC49" s="7"/>
      <c r="EJD49" s="7"/>
      <c r="EJE49" s="7"/>
      <c r="EJF49" s="7"/>
      <c r="EJG49" s="7"/>
      <c r="EJH49" s="7"/>
      <c r="EJI49" s="7"/>
      <c r="EJJ49" s="7"/>
      <c r="EJK49" s="7"/>
      <c r="EJL49" s="7"/>
      <c r="EJM49" s="7"/>
      <c r="EJN49" s="7"/>
      <c r="EJO49" s="7"/>
      <c r="EJP49" s="7"/>
      <c r="EJQ49" s="7"/>
      <c r="EJR49" s="7"/>
      <c r="EJS49" s="7"/>
      <c r="EJT49" s="7"/>
      <c r="EJU49" s="7"/>
      <c r="EJV49" s="7"/>
      <c r="EJW49" s="7"/>
      <c r="EJX49" s="7"/>
      <c r="EJY49" s="7"/>
      <c r="EJZ49" s="7"/>
      <c r="EKA49" s="7"/>
      <c r="EKB49" s="7"/>
      <c r="EKC49" s="7"/>
      <c r="EKD49" s="7"/>
      <c r="EKE49" s="7"/>
      <c r="EKF49" s="7"/>
      <c r="EKG49" s="7"/>
      <c r="EKH49" s="7"/>
      <c r="EKI49" s="7"/>
      <c r="EKJ49" s="7"/>
      <c r="EKK49" s="7"/>
      <c r="EKL49" s="7"/>
      <c r="EKM49" s="7"/>
      <c r="EKN49" s="7"/>
      <c r="EKO49" s="7"/>
      <c r="EKP49" s="7"/>
      <c r="EKQ49" s="7"/>
      <c r="EKR49" s="7"/>
      <c r="EKS49" s="7"/>
      <c r="EKT49" s="7"/>
      <c r="EKU49" s="7"/>
      <c r="EKV49" s="7"/>
      <c r="EKW49" s="7"/>
      <c r="EKX49" s="7"/>
      <c r="EKY49" s="7"/>
      <c r="EKZ49" s="7"/>
      <c r="ELA49" s="7"/>
      <c r="ELB49" s="7"/>
      <c r="ELC49" s="7"/>
      <c r="ELD49" s="7"/>
      <c r="ELE49" s="7"/>
      <c r="ELF49" s="7"/>
      <c r="ELG49" s="7"/>
      <c r="ELH49" s="7"/>
      <c r="ELI49" s="7"/>
      <c r="ELJ49" s="7"/>
      <c r="ELK49" s="7"/>
      <c r="ELL49" s="7"/>
      <c r="ELM49" s="7"/>
      <c r="ELN49" s="7"/>
      <c r="ELO49" s="7"/>
      <c r="ELP49" s="7"/>
      <c r="ELQ49" s="7"/>
      <c r="ELR49" s="7"/>
      <c r="ELS49" s="7"/>
      <c r="ELT49" s="7"/>
      <c r="ELU49" s="7"/>
      <c r="ELV49" s="7"/>
      <c r="ELW49" s="7"/>
      <c r="ELX49" s="7"/>
      <c r="ELY49" s="7"/>
      <c r="ELZ49" s="7"/>
      <c r="EMA49" s="7"/>
      <c r="EMB49" s="7"/>
      <c r="EMC49" s="7"/>
      <c r="EMD49" s="7"/>
      <c r="EME49" s="7"/>
      <c r="EMF49" s="7"/>
      <c r="EMG49" s="7"/>
      <c r="EMH49" s="7"/>
      <c r="EMI49" s="7"/>
      <c r="EMJ49" s="7"/>
      <c r="EMK49" s="7"/>
      <c r="EML49" s="7"/>
      <c r="EMM49" s="7"/>
      <c r="EMN49" s="7"/>
      <c r="EMO49" s="7"/>
      <c r="EMP49" s="7"/>
      <c r="EMQ49" s="7"/>
      <c r="EMR49" s="7"/>
      <c r="EMS49" s="7"/>
      <c r="EMT49" s="7"/>
      <c r="EMU49" s="7"/>
      <c r="EMV49" s="7"/>
      <c r="EMW49" s="7"/>
      <c r="EMX49" s="7"/>
      <c r="EMY49" s="7"/>
      <c r="EMZ49" s="7"/>
      <c r="ENA49" s="7"/>
      <c r="ENB49" s="7"/>
      <c r="ENC49" s="7"/>
      <c r="END49" s="7"/>
      <c r="ENE49" s="7"/>
      <c r="ENF49" s="7"/>
      <c r="ENG49" s="7"/>
      <c r="ENH49" s="7"/>
      <c r="ENI49" s="7"/>
      <c r="ENJ49" s="7"/>
      <c r="ENK49" s="7"/>
      <c r="ENL49" s="7"/>
      <c r="ENM49" s="7"/>
      <c r="ENN49" s="7"/>
      <c r="ENO49" s="7"/>
      <c r="ENP49" s="7"/>
      <c r="ENQ49" s="7"/>
      <c r="ENR49" s="7"/>
      <c r="ENS49" s="7"/>
      <c r="ENT49" s="7"/>
      <c r="ENU49" s="7"/>
      <c r="ENV49" s="7"/>
      <c r="ENW49" s="7"/>
      <c r="ENX49" s="7"/>
      <c r="ENY49" s="7"/>
      <c r="ENZ49" s="7"/>
      <c r="EOA49" s="7"/>
      <c r="EOB49" s="7"/>
      <c r="EOC49" s="7"/>
      <c r="EOD49" s="7"/>
      <c r="EOE49" s="7"/>
      <c r="EOF49" s="7"/>
      <c r="EOG49" s="7"/>
      <c r="EOH49" s="7"/>
      <c r="EOI49" s="7"/>
      <c r="EOJ49" s="7"/>
      <c r="EOK49" s="7"/>
      <c r="EOL49" s="7"/>
      <c r="EOM49" s="7"/>
      <c r="EON49" s="7"/>
      <c r="EOO49" s="7"/>
      <c r="EOP49" s="7"/>
      <c r="EOQ49" s="7"/>
      <c r="EOR49" s="7"/>
      <c r="EOS49" s="7"/>
      <c r="EOT49" s="7"/>
      <c r="EOU49" s="7"/>
      <c r="EOV49" s="7"/>
      <c r="EOW49" s="7"/>
      <c r="EOX49" s="7"/>
      <c r="EOY49" s="7"/>
      <c r="EOZ49" s="7"/>
      <c r="EPA49" s="7"/>
      <c r="EPB49" s="7"/>
      <c r="EPC49" s="7"/>
      <c r="EPD49" s="7"/>
      <c r="EPE49" s="7"/>
      <c r="EPF49" s="7"/>
      <c r="EPG49" s="7"/>
      <c r="EPH49" s="7"/>
      <c r="EPI49" s="7"/>
      <c r="EPJ49" s="7"/>
      <c r="EPK49" s="7"/>
      <c r="EPL49" s="7"/>
      <c r="EPM49" s="7"/>
      <c r="EPN49" s="7"/>
      <c r="EPO49" s="7"/>
      <c r="EPP49" s="7"/>
      <c r="EPQ49" s="7"/>
      <c r="EPR49" s="7"/>
      <c r="EPS49" s="7"/>
      <c r="EPT49" s="7"/>
      <c r="EPU49" s="7"/>
      <c r="EPV49" s="7"/>
      <c r="EPW49" s="7"/>
      <c r="EPX49" s="7"/>
      <c r="EPY49" s="7"/>
      <c r="EPZ49" s="7"/>
      <c r="EQA49" s="7"/>
      <c r="EQB49" s="7"/>
      <c r="EQC49" s="7"/>
      <c r="EQD49" s="7"/>
      <c r="EQE49" s="7"/>
      <c r="EQF49" s="7"/>
      <c r="EQG49" s="7"/>
      <c r="EQH49" s="7"/>
      <c r="EQI49" s="7"/>
      <c r="EQJ49" s="7"/>
      <c r="EQK49" s="7"/>
      <c r="EQL49" s="7"/>
      <c r="EQM49" s="7"/>
      <c r="EQN49" s="7"/>
      <c r="EQO49" s="7"/>
      <c r="EQP49" s="7"/>
      <c r="EQQ49" s="7"/>
      <c r="EQR49" s="7"/>
      <c r="EQS49" s="7"/>
      <c r="EQT49" s="7"/>
      <c r="EQU49" s="7"/>
      <c r="EQV49" s="7"/>
      <c r="EQW49" s="7"/>
      <c r="EQX49" s="7"/>
      <c r="EQY49" s="7"/>
      <c r="EQZ49" s="7"/>
      <c r="ERA49" s="7"/>
      <c r="ERB49" s="7"/>
      <c r="ERC49" s="7"/>
      <c r="ERD49" s="7"/>
      <c r="ERE49" s="7"/>
      <c r="ERF49" s="7"/>
      <c r="ERG49" s="7"/>
      <c r="ERH49" s="7"/>
      <c r="ERI49" s="7"/>
      <c r="ERJ49" s="7"/>
      <c r="ERK49" s="7"/>
      <c r="ERL49" s="7"/>
      <c r="ERM49" s="7"/>
      <c r="ERN49" s="7"/>
      <c r="ERO49" s="7"/>
      <c r="ERP49" s="7"/>
      <c r="ERQ49" s="7"/>
      <c r="ERR49" s="7"/>
      <c r="ERS49" s="7"/>
      <c r="ERT49" s="7"/>
      <c r="ERU49" s="7"/>
      <c r="ERV49" s="7"/>
      <c r="ERW49" s="7"/>
      <c r="ERX49" s="7"/>
      <c r="ERY49" s="7"/>
      <c r="ERZ49" s="7"/>
      <c r="ESA49" s="7"/>
      <c r="ESB49" s="7"/>
      <c r="ESC49" s="7"/>
      <c r="ESD49" s="7"/>
      <c r="ESE49" s="7"/>
      <c r="ESF49" s="7"/>
      <c r="ESG49" s="7"/>
      <c r="ESH49" s="7"/>
      <c r="ESI49" s="7"/>
      <c r="ESJ49" s="7"/>
      <c r="ESK49" s="7"/>
      <c r="ESL49" s="7"/>
      <c r="ESM49" s="7"/>
      <c r="ESN49" s="7"/>
      <c r="ESO49" s="7"/>
      <c r="ESP49" s="7"/>
      <c r="ESQ49" s="7"/>
      <c r="ESR49" s="7"/>
      <c r="ESS49" s="7"/>
      <c r="EST49" s="7"/>
      <c r="ESU49" s="7"/>
      <c r="ESV49" s="7"/>
      <c r="ESW49" s="7"/>
      <c r="ESX49" s="7"/>
      <c r="ESY49" s="7"/>
      <c r="ESZ49" s="7"/>
      <c r="ETA49" s="7"/>
      <c r="ETB49" s="7"/>
      <c r="ETC49" s="7"/>
      <c r="ETD49" s="7"/>
      <c r="ETE49" s="7"/>
      <c r="ETF49" s="7"/>
      <c r="ETG49" s="7"/>
      <c r="ETH49" s="7"/>
      <c r="ETI49" s="7"/>
      <c r="ETJ49" s="7"/>
      <c r="ETK49" s="7"/>
      <c r="ETL49" s="7"/>
      <c r="ETM49" s="7"/>
      <c r="ETN49" s="7"/>
      <c r="ETO49" s="7"/>
      <c r="ETP49" s="7"/>
      <c r="ETQ49" s="7"/>
      <c r="ETR49" s="7"/>
      <c r="ETS49" s="7"/>
      <c r="ETT49" s="7"/>
      <c r="ETU49" s="7"/>
      <c r="ETV49" s="7"/>
      <c r="ETW49" s="7"/>
      <c r="ETX49" s="7"/>
      <c r="ETY49" s="7"/>
      <c r="ETZ49" s="7"/>
      <c r="EUA49" s="7"/>
      <c r="EUB49" s="7"/>
      <c r="EUC49" s="7"/>
      <c r="EUD49" s="7"/>
      <c r="EUE49" s="7"/>
      <c r="EUF49" s="7"/>
      <c r="EUG49" s="7"/>
      <c r="EUH49" s="7"/>
      <c r="EUI49" s="7"/>
      <c r="EUJ49" s="7"/>
      <c r="EUK49" s="7"/>
      <c r="EUL49" s="7"/>
      <c r="EUM49" s="7"/>
      <c r="EUN49" s="7"/>
      <c r="EUO49" s="7"/>
      <c r="EUP49" s="7"/>
      <c r="EUQ49" s="7"/>
      <c r="EUR49" s="7"/>
      <c r="EUS49" s="7"/>
      <c r="EUT49" s="7"/>
      <c r="EUU49" s="7"/>
      <c r="EUV49" s="7"/>
      <c r="EUW49" s="7"/>
      <c r="EUX49" s="7"/>
      <c r="EUY49" s="7"/>
      <c r="EUZ49" s="7"/>
      <c r="EVA49" s="7"/>
      <c r="EVB49" s="7"/>
      <c r="EVC49" s="7"/>
      <c r="EVD49" s="7"/>
      <c r="EVE49" s="7"/>
      <c r="EVF49" s="7"/>
      <c r="EVG49" s="7"/>
      <c r="EVH49" s="7"/>
      <c r="EVI49" s="7"/>
      <c r="EVJ49" s="7"/>
      <c r="EVK49" s="7"/>
      <c r="EVL49" s="7"/>
      <c r="EVM49" s="7"/>
      <c r="EVN49" s="7"/>
      <c r="EVO49" s="7"/>
      <c r="EVP49" s="7"/>
      <c r="EVQ49" s="7"/>
      <c r="EVR49" s="7"/>
      <c r="EVS49" s="7"/>
      <c r="EVT49" s="7"/>
      <c r="EVU49" s="7"/>
      <c r="EVV49" s="7"/>
      <c r="EVW49" s="7"/>
      <c r="EVX49" s="7"/>
      <c r="EVY49" s="7"/>
      <c r="EVZ49" s="7"/>
      <c r="EWA49" s="7"/>
      <c r="EWB49" s="7"/>
      <c r="EWC49" s="7"/>
      <c r="EWD49" s="7"/>
      <c r="EWE49" s="7"/>
      <c r="EWF49" s="7"/>
      <c r="EWG49" s="7"/>
      <c r="EWH49" s="7"/>
      <c r="EWI49" s="7"/>
      <c r="EWJ49" s="7"/>
      <c r="EWK49" s="7"/>
      <c r="EWL49" s="7"/>
      <c r="EWM49" s="7"/>
      <c r="EWN49" s="7"/>
      <c r="EWO49" s="7"/>
      <c r="EWP49" s="7"/>
      <c r="EWQ49" s="7"/>
      <c r="EWR49" s="7"/>
      <c r="EWS49" s="7"/>
      <c r="EWT49" s="7"/>
      <c r="EWU49" s="7"/>
      <c r="EWV49" s="7"/>
      <c r="EWW49" s="7"/>
      <c r="EWX49" s="7"/>
      <c r="EWY49" s="7"/>
      <c r="EWZ49" s="7"/>
      <c r="EXA49" s="7"/>
      <c r="EXB49" s="7"/>
      <c r="EXC49" s="7"/>
      <c r="EXD49" s="7"/>
      <c r="EXE49" s="7"/>
      <c r="EXF49" s="7"/>
      <c r="EXG49" s="7"/>
      <c r="EXH49" s="7"/>
      <c r="EXI49" s="7"/>
      <c r="EXJ49" s="7"/>
      <c r="EXK49" s="7"/>
      <c r="EXL49" s="7"/>
      <c r="EXM49" s="7"/>
      <c r="EXN49" s="7"/>
      <c r="EXO49" s="7"/>
      <c r="EXP49" s="7"/>
      <c r="EXQ49" s="7"/>
      <c r="EXR49" s="7"/>
      <c r="EXS49" s="7"/>
      <c r="EXT49" s="7"/>
      <c r="EXU49" s="7"/>
      <c r="EXV49" s="7"/>
      <c r="EXW49" s="7"/>
      <c r="EXX49" s="7"/>
      <c r="EXY49" s="7"/>
      <c r="EXZ49" s="7"/>
      <c r="EYA49" s="7"/>
      <c r="EYB49" s="7"/>
      <c r="EYC49" s="7"/>
      <c r="EYD49" s="7"/>
      <c r="EYE49" s="7"/>
      <c r="EYF49" s="7"/>
      <c r="EYG49" s="7"/>
      <c r="EYH49" s="7"/>
      <c r="EYI49" s="7"/>
      <c r="EYJ49" s="7"/>
      <c r="EYK49" s="7"/>
      <c r="EYL49" s="7"/>
      <c r="EYM49" s="7"/>
      <c r="EYN49" s="7"/>
      <c r="EYO49" s="7"/>
      <c r="EYP49" s="7"/>
      <c r="EYQ49" s="7"/>
      <c r="EYR49" s="7"/>
      <c r="EYS49" s="7"/>
      <c r="EYT49" s="7"/>
      <c r="EYU49" s="7"/>
      <c r="EYV49" s="7"/>
      <c r="EYW49" s="7"/>
      <c r="EYX49" s="7"/>
      <c r="EYY49" s="7"/>
      <c r="EYZ49" s="7"/>
      <c r="EZA49" s="7"/>
      <c r="EZB49" s="7"/>
      <c r="EZC49" s="7"/>
      <c r="EZD49" s="7"/>
      <c r="EZE49" s="7"/>
      <c r="EZF49" s="7"/>
      <c r="EZG49" s="7"/>
      <c r="EZH49" s="7"/>
      <c r="EZI49" s="7"/>
      <c r="EZJ49" s="7"/>
      <c r="EZK49" s="7"/>
      <c r="EZL49" s="7"/>
      <c r="EZM49" s="7"/>
      <c r="EZN49" s="7"/>
      <c r="EZO49" s="7"/>
      <c r="EZP49" s="7"/>
      <c r="EZQ49" s="7"/>
      <c r="EZR49" s="7"/>
      <c r="EZS49" s="7"/>
      <c r="EZT49" s="7"/>
      <c r="EZU49" s="7"/>
      <c r="EZV49" s="7"/>
      <c r="EZW49" s="7"/>
      <c r="EZX49" s="7"/>
      <c r="EZY49" s="7"/>
      <c r="EZZ49" s="7"/>
      <c r="FAA49" s="7"/>
      <c r="FAB49" s="7"/>
      <c r="FAC49" s="7"/>
      <c r="FAD49" s="7"/>
      <c r="FAE49" s="7"/>
      <c r="FAF49" s="7"/>
      <c r="FAG49" s="7"/>
      <c r="FAH49" s="7"/>
      <c r="FAI49" s="7"/>
      <c r="FAJ49" s="7"/>
      <c r="FAK49" s="7"/>
      <c r="FAL49" s="7"/>
      <c r="FAM49" s="7"/>
      <c r="FAN49" s="7"/>
      <c r="FAO49" s="7"/>
      <c r="FAP49" s="7"/>
      <c r="FAQ49" s="7"/>
      <c r="FAR49" s="7"/>
      <c r="FAS49" s="7"/>
      <c r="FAT49" s="7"/>
      <c r="FAU49" s="7"/>
      <c r="FAV49" s="7"/>
      <c r="FAW49" s="7"/>
      <c r="FAX49" s="7"/>
      <c r="FAY49" s="7"/>
      <c r="FAZ49" s="7"/>
      <c r="FBA49" s="7"/>
      <c r="FBB49" s="7"/>
      <c r="FBC49" s="7"/>
      <c r="FBD49" s="7"/>
      <c r="FBE49" s="7"/>
      <c r="FBF49" s="7"/>
      <c r="FBG49" s="7"/>
      <c r="FBH49" s="7"/>
      <c r="FBI49" s="7"/>
      <c r="FBJ49" s="7"/>
      <c r="FBK49" s="7"/>
      <c r="FBL49" s="7"/>
      <c r="FBM49" s="7"/>
      <c r="FBN49" s="7"/>
      <c r="FBO49" s="7"/>
      <c r="FBP49" s="7"/>
      <c r="FBQ49" s="7"/>
      <c r="FBR49" s="7"/>
      <c r="FBS49" s="7"/>
      <c r="FBT49" s="7"/>
      <c r="FBU49" s="7"/>
      <c r="FBV49" s="7"/>
      <c r="FBW49" s="7"/>
      <c r="FBX49" s="7"/>
      <c r="FBY49" s="7"/>
      <c r="FBZ49" s="7"/>
      <c r="FCA49" s="7"/>
      <c r="FCB49" s="7"/>
      <c r="FCC49" s="7"/>
      <c r="FCD49" s="7"/>
      <c r="FCE49" s="7"/>
      <c r="FCF49" s="7"/>
      <c r="FCG49" s="7"/>
      <c r="FCH49" s="7"/>
      <c r="FCI49" s="7"/>
      <c r="FCJ49" s="7"/>
      <c r="FCK49" s="7"/>
      <c r="FCL49" s="7"/>
      <c r="FCM49" s="7"/>
      <c r="FCN49" s="7"/>
      <c r="FCO49" s="7"/>
      <c r="FCP49" s="7"/>
      <c r="FCQ49" s="7"/>
      <c r="FCR49" s="7"/>
      <c r="FCS49" s="7"/>
      <c r="FCT49" s="7"/>
      <c r="FCU49" s="7"/>
      <c r="FCV49" s="7"/>
      <c r="FCW49" s="7"/>
      <c r="FCX49" s="7"/>
      <c r="FCY49" s="7"/>
      <c r="FCZ49" s="7"/>
      <c r="FDA49" s="7"/>
      <c r="FDB49" s="7"/>
      <c r="FDC49" s="7"/>
      <c r="FDD49" s="7"/>
      <c r="FDE49" s="7"/>
      <c r="FDF49" s="7"/>
      <c r="FDG49" s="7"/>
      <c r="FDH49" s="7"/>
      <c r="FDI49" s="7"/>
      <c r="FDJ49" s="7"/>
      <c r="FDK49" s="7"/>
      <c r="FDL49" s="7"/>
      <c r="FDM49" s="7"/>
      <c r="FDN49" s="7"/>
      <c r="FDO49" s="7"/>
      <c r="FDP49" s="7"/>
      <c r="FDQ49" s="7"/>
      <c r="FDR49" s="7"/>
      <c r="FDS49" s="7"/>
      <c r="FDT49" s="7"/>
      <c r="FDU49" s="7"/>
      <c r="FDV49" s="7"/>
      <c r="FDW49" s="7"/>
      <c r="FDX49" s="7"/>
      <c r="FDY49" s="7"/>
      <c r="FDZ49" s="7"/>
      <c r="FEA49" s="7"/>
      <c r="FEB49" s="7"/>
      <c r="FEC49" s="7"/>
      <c r="FED49" s="7"/>
      <c r="FEE49" s="7"/>
      <c r="FEF49" s="7"/>
      <c r="FEG49" s="7"/>
      <c r="FEH49" s="7"/>
      <c r="FEI49" s="7"/>
      <c r="FEJ49" s="7"/>
      <c r="FEK49" s="7"/>
      <c r="FEL49" s="7"/>
      <c r="FEM49" s="7"/>
      <c r="FEN49" s="7"/>
      <c r="FEO49" s="7"/>
      <c r="FEP49" s="7"/>
      <c r="FEQ49" s="7"/>
      <c r="FER49" s="7"/>
      <c r="FES49" s="7"/>
      <c r="FET49" s="7"/>
      <c r="FEU49" s="7"/>
      <c r="FEV49" s="7"/>
      <c r="FEW49" s="7"/>
      <c r="FEX49" s="7"/>
      <c r="FEY49" s="7"/>
      <c r="FEZ49" s="7"/>
      <c r="FFA49" s="7"/>
      <c r="FFB49" s="7"/>
      <c r="FFC49" s="7"/>
      <c r="FFD49" s="7"/>
      <c r="FFE49" s="7"/>
      <c r="FFF49" s="7"/>
      <c r="FFG49" s="7"/>
      <c r="FFH49" s="7"/>
      <c r="FFI49" s="7"/>
      <c r="FFJ49" s="7"/>
      <c r="FFK49" s="7"/>
      <c r="FFL49" s="7"/>
      <c r="FFM49" s="7"/>
      <c r="FFN49" s="7"/>
      <c r="FFO49" s="7"/>
      <c r="FFP49" s="7"/>
      <c r="FFQ49" s="7"/>
      <c r="FFR49" s="7"/>
      <c r="FFS49" s="7"/>
      <c r="FFT49" s="7"/>
      <c r="FFU49" s="7"/>
      <c r="FFV49" s="7"/>
      <c r="FFW49" s="7"/>
      <c r="FFX49" s="7"/>
      <c r="FFY49" s="7"/>
      <c r="FFZ49" s="7"/>
      <c r="FGA49" s="7"/>
      <c r="FGB49" s="7"/>
      <c r="FGC49" s="7"/>
      <c r="FGD49" s="7"/>
      <c r="FGE49" s="7"/>
      <c r="FGF49" s="7"/>
      <c r="FGG49" s="7"/>
      <c r="FGH49" s="7"/>
      <c r="FGI49" s="7"/>
      <c r="FGJ49" s="7"/>
      <c r="FGK49" s="7"/>
      <c r="FGL49" s="7"/>
      <c r="FGM49" s="7"/>
      <c r="FGN49" s="7"/>
      <c r="FGO49" s="7"/>
      <c r="FGP49" s="7"/>
      <c r="FGQ49" s="7"/>
      <c r="FGR49" s="7"/>
      <c r="FGS49" s="7"/>
      <c r="FGT49" s="7"/>
      <c r="FGU49" s="7"/>
      <c r="FGV49" s="7"/>
      <c r="FGW49" s="7"/>
      <c r="FGX49" s="7"/>
      <c r="FGY49" s="7"/>
      <c r="FGZ49" s="7"/>
      <c r="FHA49" s="7"/>
      <c r="FHB49" s="7"/>
      <c r="FHC49" s="7"/>
      <c r="FHD49" s="7"/>
      <c r="FHE49" s="7"/>
      <c r="FHF49" s="7"/>
      <c r="FHG49" s="7"/>
      <c r="FHH49" s="7"/>
      <c r="FHI49" s="7"/>
      <c r="FHJ49" s="7"/>
      <c r="FHK49" s="7"/>
      <c r="FHL49" s="7"/>
      <c r="FHM49" s="7"/>
      <c r="FHN49" s="7"/>
      <c r="FHO49" s="7"/>
      <c r="FHP49" s="7"/>
      <c r="FHQ49" s="7"/>
      <c r="FHR49" s="7"/>
      <c r="FHS49" s="7"/>
      <c r="FHT49" s="7"/>
      <c r="FHU49" s="7"/>
      <c r="FHV49" s="7"/>
      <c r="FHW49" s="7"/>
      <c r="FHX49" s="7"/>
      <c r="FHY49" s="7"/>
      <c r="FHZ49" s="7"/>
      <c r="FIA49" s="7"/>
      <c r="FIB49" s="7"/>
      <c r="FIC49" s="7"/>
      <c r="FID49" s="7"/>
      <c r="FIE49" s="7"/>
      <c r="FIF49" s="7"/>
      <c r="FIG49" s="7"/>
      <c r="FIH49" s="7"/>
      <c r="FII49" s="7"/>
      <c r="FIJ49" s="7"/>
      <c r="FIK49" s="7"/>
      <c r="FIL49" s="7"/>
      <c r="FIM49" s="7"/>
      <c r="FIN49" s="7"/>
      <c r="FIO49" s="7"/>
      <c r="FIP49" s="7"/>
      <c r="FIQ49" s="7"/>
      <c r="FIR49" s="7"/>
      <c r="FIS49" s="7"/>
      <c r="FIT49" s="7"/>
      <c r="FIU49" s="7"/>
      <c r="FIV49" s="7"/>
      <c r="FIW49" s="7"/>
      <c r="FIX49" s="7"/>
      <c r="FIY49" s="7"/>
      <c r="FIZ49" s="7"/>
      <c r="FJA49" s="7"/>
      <c r="FJB49" s="7"/>
      <c r="FJC49" s="7"/>
      <c r="FJD49" s="7"/>
      <c r="FJE49" s="7"/>
      <c r="FJF49" s="7"/>
      <c r="FJG49" s="7"/>
      <c r="FJH49" s="7"/>
      <c r="FJI49" s="7"/>
      <c r="FJJ49" s="7"/>
      <c r="FJK49" s="7"/>
      <c r="FJL49" s="7"/>
      <c r="FJM49" s="7"/>
      <c r="FJN49" s="7"/>
      <c r="FJO49" s="7"/>
      <c r="FJP49" s="7"/>
      <c r="FJQ49" s="7"/>
      <c r="FJR49" s="7"/>
      <c r="FJS49" s="7"/>
      <c r="FJT49" s="7"/>
      <c r="FJU49" s="7"/>
      <c r="FJV49" s="7"/>
      <c r="FJW49" s="7"/>
      <c r="FJX49" s="7"/>
      <c r="FJY49" s="7"/>
      <c r="FJZ49" s="7"/>
      <c r="FKA49" s="7"/>
      <c r="FKB49" s="7"/>
      <c r="FKC49" s="7"/>
      <c r="FKD49" s="7"/>
      <c r="FKE49" s="7"/>
      <c r="FKF49" s="7"/>
      <c r="FKG49" s="7"/>
      <c r="FKH49" s="7"/>
      <c r="FKI49" s="7"/>
      <c r="FKJ49" s="7"/>
      <c r="FKK49" s="7"/>
      <c r="FKL49" s="7"/>
      <c r="FKM49" s="7"/>
      <c r="FKN49" s="7"/>
      <c r="FKO49" s="7"/>
      <c r="FKP49" s="7"/>
      <c r="FKQ49" s="7"/>
      <c r="FKR49" s="7"/>
      <c r="FKS49" s="7"/>
      <c r="FKT49" s="7"/>
      <c r="FKU49" s="7"/>
      <c r="FKV49" s="7"/>
      <c r="FKW49" s="7"/>
      <c r="FKX49" s="7"/>
      <c r="FKY49" s="7"/>
      <c r="FKZ49" s="7"/>
      <c r="FLA49" s="7"/>
      <c r="FLB49" s="7"/>
      <c r="FLC49" s="7"/>
      <c r="FLD49" s="7"/>
      <c r="FLE49" s="7"/>
      <c r="FLF49" s="7"/>
      <c r="FLG49" s="7"/>
      <c r="FLH49" s="7"/>
      <c r="FLI49" s="7"/>
      <c r="FLJ49" s="7"/>
      <c r="FLK49" s="7"/>
      <c r="FLL49" s="7"/>
      <c r="FLM49" s="7"/>
      <c r="FLN49" s="7"/>
      <c r="FLO49" s="7"/>
      <c r="FLP49" s="7"/>
      <c r="FLQ49" s="7"/>
      <c r="FLR49" s="7"/>
      <c r="FLS49" s="7"/>
      <c r="FLT49" s="7"/>
      <c r="FLU49" s="7"/>
      <c r="FLV49" s="7"/>
      <c r="FLW49" s="7"/>
      <c r="FLX49" s="7"/>
      <c r="FLY49" s="7"/>
      <c r="FLZ49" s="7"/>
      <c r="FMA49" s="7"/>
      <c r="FMB49" s="7"/>
      <c r="FMC49" s="7"/>
      <c r="FMD49" s="7"/>
      <c r="FME49" s="7"/>
      <c r="FMF49" s="7"/>
      <c r="FMG49" s="7"/>
      <c r="FMH49" s="7"/>
      <c r="FMI49" s="7"/>
      <c r="FMJ49" s="7"/>
      <c r="FMK49" s="7"/>
      <c r="FML49" s="7"/>
      <c r="FMM49" s="7"/>
      <c r="FMN49" s="7"/>
      <c r="FMO49" s="7"/>
      <c r="FMP49" s="7"/>
      <c r="FMQ49" s="7"/>
      <c r="FMR49" s="7"/>
      <c r="FMS49" s="7"/>
      <c r="FMT49" s="7"/>
      <c r="FMU49" s="7"/>
      <c r="FMV49" s="7"/>
      <c r="FMW49" s="7"/>
      <c r="FMX49" s="7"/>
      <c r="FMY49" s="7"/>
      <c r="FMZ49" s="7"/>
      <c r="FNA49" s="7"/>
      <c r="FNB49" s="7"/>
      <c r="FNC49" s="7"/>
      <c r="FND49" s="7"/>
      <c r="FNE49" s="7"/>
      <c r="FNF49" s="7"/>
      <c r="FNG49" s="7"/>
      <c r="FNH49" s="7"/>
      <c r="FNI49" s="7"/>
      <c r="FNJ49" s="7"/>
      <c r="FNK49" s="7"/>
      <c r="FNL49" s="7"/>
      <c r="FNM49" s="7"/>
      <c r="FNN49" s="7"/>
      <c r="FNO49" s="7"/>
      <c r="FNP49" s="7"/>
      <c r="FNQ49" s="7"/>
      <c r="FNR49" s="7"/>
      <c r="FNS49" s="7"/>
      <c r="FNT49" s="7"/>
      <c r="FNU49" s="7"/>
      <c r="FNV49" s="7"/>
      <c r="FNW49" s="7"/>
      <c r="FNX49" s="7"/>
      <c r="FNY49" s="7"/>
      <c r="FNZ49" s="7"/>
      <c r="FOA49" s="7"/>
      <c r="FOB49" s="7"/>
      <c r="FOC49" s="7"/>
      <c r="FOD49" s="7"/>
      <c r="FOE49" s="7"/>
      <c r="FOF49" s="7"/>
      <c r="FOG49" s="7"/>
      <c r="FOH49" s="7"/>
      <c r="FOI49" s="7"/>
      <c r="FOJ49" s="7"/>
      <c r="FOK49" s="7"/>
      <c r="FOL49" s="7"/>
      <c r="FOM49" s="7"/>
      <c r="FON49" s="7"/>
      <c r="FOO49" s="7"/>
      <c r="FOP49" s="7"/>
      <c r="FOQ49" s="7"/>
      <c r="FOR49" s="7"/>
      <c r="FOS49" s="7"/>
      <c r="FOT49" s="7"/>
      <c r="FOU49" s="7"/>
      <c r="FOV49" s="7"/>
      <c r="FOW49" s="7"/>
      <c r="FOX49" s="7"/>
      <c r="FOY49" s="7"/>
      <c r="FOZ49" s="7"/>
      <c r="FPA49" s="7"/>
      <c r="FPB49" s="7"/>
      <c r="FPC49" s="7"/>
      <c r="FPD49" s="7"/>
      <c r="FPE49" s="7"/>
      <c r="FPF49" s="7"/>
      <c r="FPG49" s="7"/>
      <c r="FPH49" s="7"/>
      <c r="FPI49" s="7"/>
      <c r="FPJ49" s="7"/>
      <c r="FPK49" s="7"/>
      <c r="FPL49" s="7"/>
      <c r="FPM49" s="7"/>
      <c r="FPN49" s="7"/>
      <c r="FPO49" s="7"/>
      <c r="FPP49" s="7"/>
      <c r="FPQ49" s="7"/>
      <c r="FPR49" s="7"/>
      <c r="FPS49" s="7"/>
      <c r="FPT49" s="7"/>
      <c r="FPU49" s="7"/>
      <c r="FPV49" s="7"/>
      <c r="FPW49" s="7"/>
      <c r="FPX49" s="7"/>
      <c r="FPY49" s="7"/>
      <c r="FPZ49" s="7"/>
      <c r="FQA49" s="7"/>
      <c r="FQB49" s="7"/>
      <c r="FQC49" s="7"/>
      <c r="FQD49" s="7"/>
      <c r="FQE49" s="7"/>
      <c r="FQF49" s="7"/>
      <c r="FQG49" s="7"/>
      <c r="FQH49" s="7"/>
      <c r="FQI49" s="7"/>
      <c r="FQJ49" s="7"/>
      <c r="FQK49" s="7"/>
      <c r="FQL49" s="7"/>
      <c r="FQM49" s="7"/>
      <c r="FQN49" s="7"/>
      <c r="FQO49" s="7"/>
      <c r="FQP49" s="7"/>
      <c r="FQQ49" s="7"/>
      <c r="FQR49" s="7"/>
      <c r="FQS49" s="7"/>
      <c r="FQT49" s="7"/>
      <c r="FQU49" s="7"/>
      <c r="FQV49" s="7"/>
      <c r="FQW49" s="7"/>
      <c r="FQX49" s="7"/>
      <c r="FQY49" s="7"/>
      <c r="FQZ49" s="7"/>
      <c r="FRA49" s="7"/>
      <c r="FRB49" s="7"/>
      <c r="FRC49" s="7"/>
      <c r="FRD49" s="7"/>
      <c r="FRE49" s="7"/>
      <c r="FRF49" s="7"/>
      <c r="FRG49" s="7"/>
      <c r="FRH49" s="7"/>
      <c r="FRI49" s="7"/>
      <c r="FRJ49" s="7"/>
      <c r="FRK49" s="7"/>
      <c r="FRL49" s="7"/>
      <c r="FRM49" s="7"/>
      <c r="FRN49" s="7"/>
      <c r="FRO49" s="7"/>
      <c r="FRP49" s="7"/>
      <c r="FRQ49" s="7"/>
      <c r="FRR49" s="7"/>
      <c r="FRS49" s="7"/>
      <c r="FRT49" s="7"/>
      <c r="FRU49" s="7"/>
      <c r="FRV49" s="7"/>
      <c r="FRW49" s="7"/>
      <c r="FRX49" s="7"/>
      <c r="FRY49" s="7"/>
      <c r="FRZ49" s="7"/>
      <c r="FSA49" s="7"/>
      <c r="FSB49" s="7"/>
      <c r="FSC49" s="7"/>
      <c r="FSD49" s="7"/>
      <c r="FSE49" s="7"/>
      <c r="FSF49" s="7"/>
      <c r="FSG49" s="7"/>
      <c r="FSH49" s="7"/>
      <c r="FSI49" s="7"/>
      <c r="FSJ49" s="7"/>
      <c r="FSK49" s="7"/>
      <c r="FSL49" s="7"/>
      <c r="FSM49" s="7"/>
      <c r="FSN49" s="7"/>
      <c r="FSO49" s="7"/>
      <c r="FSP49" s="7"/>
      <c r="FSQ49" s="7"/>
      <c r="FSR49" s="7"/>
      <c r="FSS49" s="7"/>
      <c r="FST49" s="7"/>
      <c r="FSU49" s="7"/>
      <c r="FSV49" s="7"/>
      <c r="FSW49" s="7"/>
      <c r="FSX49" s="7"/>
      <c r="FSY49" s="7"/>
      <c r="FSZ49" s="7"/>
      <c r="FTA49" s="7"/>
      <c r="FTB49" s="7"/>
      <c r="FTC49" s="7"/>
      <c r="FTD49" s="7"/>
      <c r="FTE49" s="7"/>
      <c r="FTF49" s="7"/>
      <c r="FTG49" s="7"/>
      <c r="FTH49" s="7"/>
      <c r="FTI49" s="7"/>
      <c r="FTJ49" s="7"/>
      <c r="FTK49" s="7"/>
      <c r="FTL49" s="7"/>
      <c r="FTM49" s="7"/>
      <c r="FTN49" s="7"/>
      <c r="FTO49" s="7"/>
      <c r="FTP49" s="7"/>
      <c r="FTQ49" s="7"/>
      <c r="FTR49" s="7"/>
      <c r="FTS49" s="7"/>
      <c r="FTT49" s="7"/>
      <c r="FTU49" s="7"/>
      <c r="FTV49" s="7"/>
      <c r="FTW49" s="7"/>
      <c r="FTX49" s="7"/>
      <c r="FTY49" s="7"/>
      <c r="FTZ49" s="7"/>
      <c r="FUA49" s="7"/>
      <c r="FUB49" s="7"/>
      <c r="FUC49" s="7"/>
      <c r="FUD49" s="7"/>
      <c r="FUE49" s="7"/>
      <c r="FUF49" s="7"/>
      <c r="FUG49" s="7"/>
      <c r="FUH49" s="7"/>
      <c r="FUI49" s="7"/>
      <c r="FUJ49" s="7"/>
      <c r="FUK49" s="7"/>
      <c r="FUL49" s="7"/>
      <c r="FUM49" s="7"/>
      <c r="FUN49" s="7"/>
      <c r="FUO49" s="7"/>
      <c r="FUP49" s="7"/>
      <c r="FUQ49" s="7"/>
      <c r="FUR49" s="7"/>
      <c r="FUS49" s="7"/>
      <c r="FUT49" s="7"/>
      <c r="FUU49" s="7"/>
      <c r="FUV49" s="7"/>
      <c r="FUW49" s="7"/>
      <c r="FUX49" s="7"/>
      <c r="FUY49" s="7"/>
      <c r="FUZ49" s="7"/>
      <c r="FVA49" s="7"/>
      <c r="FVB49" s="7"/>
      <c r="FVC49" s="7"/>
      <c r="FVD49" s="7"/>
      <c r="FVE49" s="7"/>
      <c r="FVF49" s="7"/>
      <c r="FVG49" s="7"/>
      <c r="FVH49" s="7"/>
      <c r="FVI49" s="7"/>
      <c r="FVJ49" s="7"/>
      <c r="FVK49" s="7"/>
      <c r="FVL49" s="7"/>
      <c r="FVM49" s="7"/>
      <c r="FVN49" s="7"/>
      <c r="FVO49" s="7"/>
      <c r="FVP49" s="7"/>
      <c r="FVQ49" s="7"/>
      <c r="FVR49" s="7"/>
      <c r="FVS49" s="7"/>
      <c r="FVT49" s="7"/>
      <c r="FVU49" s="7"/>
      <c r="FVV49" s="7"/>
      <c r="FVW49" s="7"/>
      <c r="FVX49" s="7"/>
      <c r="FVY49" s="7"/>
      <c r="FVZ49" s="7"/>
      <c r="FWA49" s="7"/>
      <c r="FWB49" s="7"/>
      <c r="FWC49" s="7"/>
      <c r="FWD49" s="7"/>
      <c r="FWE49" s="7"/>
      <c r="FWF49" s="7"/>
      <c r="FWG49" s="7"/>
      <c r="FWH49" s="7"/>
      <c r="FWI49" s="7"/>
      <c r="FWJ49" s="7"/>
      <c r="FWK49" s="7"/>
      <c r="FWL49" s="7"/>
      <c r="FWM49" s="7"/>
      <c r="FWN49" s="7"/>
      <c r="FWO49" s="7"/>
      <c r="FWP49" s="7"/>
      <c r="FWQ49" s="7"/>
      <c r="FWR49" s="7"/>
      <c r="FWS49" s="7"/>
      <c r="FWT49" s="7"/>
      <c r="FWU49" s="7"/>
      <c r="FWV49" s="7"/>
      <c r="FWW49" s="7"/>
      <c r="FWX49" s="7"/>
      <c r="FWY49" s="7"/>
      <c r="FWZ49" s="7"/>
      <c r="FXA49" s="7"/>
      <c r="FXB49" s="7"/>
      <c r="FXC49" s="7"/>
      <c r="FXD49" s="7"/>
      <c r="FXE49" s="7"/>
      <c r="FXF49" s="7"/>
      <c r="FXG49" s="7"/>
      <c r="FXH49" s="7"/>
      <c r="FXI49" s="7"/>
      <c r="FXJ49" s="7"/>
      <c r="FXK49" s="7"/>
      <c r="FXL49" s="7"/>
      <c r="FXM49" s="7"/>
      <c r="FXN49" s="7"/>
      <c r="FXO49" s="7"/>
      <c r="FXP49" s="7"/>
      <c r="FXQ49" s="7"/>
      <c r="FXR49" s="7"/>
      <c r="FXS49" s="7"/>
      <c r="FXT49" s="7"/>
      <c r="FXU49" s="7"/>
      <c r="FXV49" s="7"/>
      <c r="FXW49" s="7"/>
      <c r="FXX49" s="7"/>
      <c r="FXY49" s="7"/>
      <c r="FXZ49" s="7"/>
      <c r="FYA49" s="7"/>
      <c r="FYB49" s="7"/>
      <c r="FYC49" s="7"/>
      <c r="FYD49" s="7"/>
      <c r="FYE49" s="7"/>
      <c r="FYF49" s="7"/>
      <c r="FYG49" s="7"/>
      <c r="FYH49" s="7"/>
      <c r="FYI49" s="7"/>
      <c r="FYJ49" s="7"/>
      <c r="FYK49" s="7"/>
      <c r="FYL49" s="7"/>
      <c r="FYM49" s="7"/>
      <c r="FYN49" s="7"/>
      <c r="FYO49" s="7"/>
      <c r="FYP49" s="7"/>
      <c r="FYQ49" s="7"/>
      <c r="FYR49" s="7"/>
      <c r="FYS49" s="7"/>
      <c r="FYT49" s="7"/>
      <c r="FYU49" s="7"/>
      <c r="FYV49" s="7"/>
      <c r="FYW49" s="7"/>
      <c r="FYX49" s="7"/>
      <c r="FYY49" s="7"/>
      <c r="FYZ49" s="7"/>
      <c r="FZA49" s="7"/>
      <c r="FZB49" s="7"/>
      <c r="FZC49" s="7"/>
      <c r="FZD49" s="7"/>
      <c r="FZE49" s="7"/>
      <c r="FZF49" s="7"/>
      <c r="FZG49" s="7"/>
      <c r="FZH49" s="7"/>
      <c r="FZI49" s="7"/>
      <c r="FZJ49" s="7"/>
      <c r="FZK49" s="7"/>
      <c r="FZL49" s="7"/>
      <c r="FZM49" s="7"/>
      <c r="FZN49" s="7"/>
      <c r="FZO49" s="7"/>
      <c r="FZP49" s="7"/>
      <c r="FZQ49" s="7"/>
      <c r="FZR49" s="7"/>
      <c r="FZS49" s="7"/>
      <c r="FZT49" s="7"/>
      <c r="FZU49" s="7"/>
      <c r="FZV49" s="7"/>
      <c r="FZW49" s="7"/>
      <c r="FZX49" s="7"/>
      <c r="FZY49" s="7"/>
      <c r="FZZ49" s="7"/>
      <c r="GAA49" s="7"/>
      <c r="GAB49" s="7"/>
      <c r="GAC49" s="7"/>
      <c r="GAD49" s="7"/>
      <c r="GAE49" s="7"/>
      <c r="GAF49" s="7"/>
      <c r="GAG49" s="7"/>
      <c r="GAH49" s="7"/>
      <c r="GAI49" s="7"/>
      <c r="GAJ49" s="7"/>
      <c r="GAK49" s="7"/>
      <c r="GAL49" s="7"/>
      <c r="GAM49" s="7"/>
      <c r="GAN49" s="7"/>
      <c r="GAO49" s="7"/>
      <c r="GAP49" s="7"/>
      <c r="GAQ49" s="7"/>
      <c r="GAR49" s="7"/>
      <c r="GAS49" s="7"/>
      <c r="GAT49" s="7"/>
      <c r="GAU49" s="7"/>
      <c r="GAV49" s="7"/>
      <c r="GAW49" s="7"/>
      <c r="GAX49" s="7"/>
      <c r="GAY49" s="7"/>
      <c r="GAZ49" s="7"/>
      <c r="GBA49" s="7"/>
      <c r="GBB49" s="7"/>
      <c r="GBC49" s="7"/>
      <c r="GBD49" s="7"/>
      <c r="GBE49" s="7"/>
      <c r="GBF49" s="7"/>
      <c r="GBG49" s="7"/>
      <c r="GBH49" s="7"/>
      <c r="GBI49" s="7"/>
      <c r="GBJ49" s="7"/>
      <c r="GBK49" s="7"/>
      <c r="GBL49" s="7"/>
      <c r="GBM49" s="7"/>
      <c r="GBN49" s="7"/>
      <c r="GBO49" s="7"/>
      <c r="GBP49" s="7"/>
      <c r="GBQ49" s="7"/>
      <c r="GBR49" s="7"/>
      <c r="GBS49" s="7"/>
      <c r="GBT49" s="7"/>
      <c r="GBU49" s="7"/>
      <c r="GBV49" s="7"/>
      <c r="GBW49" s="7"/>
      <c r="GBX49" s="7"/>
      <c r="GBY49" s="7"/>
      <c r="GBZ49" s="7"/>
      <c r="GCA49" s="7"/>
      <c r="GCB49" s="7"/>
      <c r="GCC49" s="7"/>
      <c r="GCD49" s="7"/>
      <c r="GCE49" s="7"/>
      <c r="GCF49" s="7"/>
      <c r="GCG49" s="7"/>
      <c r="GCH49" s="7"/>
      <c r="GCI49" s="7"/>
      <c r="GCJ49" s="7"/>
      <c r="GCK49" s="7"/>
      <c r="GCL49" s="7"/>
      <c r="GCM49" s="7"/>
      <c r="GCN49" s="7"/>
      <c r="GCO49" s="7"/>
      <c r="GCP49" s="7"/>
      <c r="GCQ49" s="7"/>
      <c r="GCR49" s="7"/>
      <c r="GCS49" s="7"/>
      <c r="GCT49" s="7"/>
      <c r="GCU49" s="7"/>
      <c r="GCV49" s="7"/>
      <c r="GCW49" s="7"/>
      <c r="GCX49" s="7"/>
      <c r="GCY49" s="7"/>
      <c r="GCZ49" s="7"/>
      <c r="GDA49" s="7"/>
      <c r="GDB49" s="7"/>
      <c r="GDC49" s="7"/>
      <c r="GDD49" s="7"/>
      <c r="GDE49" s="7"/>
      <c r="GDF49" s="7"/>
      <c r="GDG49" s="7"/>
      <c r="GDH49" s="7"/>
      <c r="GDI49" s="7"/>
      <c r="GDJ49" s="7"/>
      <c r="GDK49" s="7"/>
      <c r="GDL49" s="7"/>
      <c r="GDM49" s="7"/>
      <c r="GDN49" s="7"/>
      <c r="GDO49" s="7"/>
      <c r="GDP49" s="7"/>
      <c r="GDQ49" s="7"/>
      <c r="GDR49" s="7"/>
      <c r="GDS49" s="7"/>
      <c r="GDT49" s="7"/>
      <c r="GDU49" s="7"/>
      <c r="GDV49" s="7"/>
      <c r="GDW49" s="7"/>
      <c r="GDX49" s="7"/>
      <c r="GDY49" s="7"/>
      <c r="GDZ49" s="7"/>
      <c r="GEA49" s="7"/>
      <c r="GEB49" s="7"/>
      <c r="GEC49" s="7"/>
      <c r="GED49" s="7"/>
      <c r="GEE49" s="7"/>
      <c r="GEF49" s="7"/>
      <c r="GEG49" s="7"/>
      <c r="GEH49" s="7"/>
      <c r="GEI49" s="7"/>
      <c r="GEJ49" s="7"/>
      <c r="GEK49" s="7"/>
      <c r="GEL49" s="7"/>
      <c r="GEM49" s="7"/>
      <c r="GEN49" s="7"/>
      <c r="GEO49" s="7"/>
      <c r="GEP49" s="7"/>
      <c r="GEQ49" s="7"/>
      <c r="GER49" s="7"/>
      <c r="GES49" s="7"/>
      <c r="GET49" s="7"/>
      <c r="GEU49" s="7"/>
      <c r="GEV49" s="7"/>
      <c r="GEW49" s="7"/>
      <c r="GEX49" s="7"/>
      <c r="GEY49" s="7"/>
      <c r="GEZ49" s="7"/>
      <c r="GFA49" s="7"/>
      <c r="GFB49" s="7"/>
      <c r="GFC49" s="7"/>
      <c r="GFD49" s="7"/>
      <c r="GFE49" s="7"/>
      <c r="GFF49" s="7"/>
      <c r="GFG49" s="7"/>
      <c r="GFH49" s="7"/>
      <c r="GFI49" s="7"/>
      <c r="GFJ49" s="7"/>
      <c r="GFK49" s="7"/>
      <c r="GFL49" s="7"/>
      <c r="GFM49" s="7"/>
      <c r="GFN49" s="7"/>
      <c r="GFO49" s="7"/>
      <c r="GFP49" s="7"/>
      <c r="GFQ49" s="7"/>
      <c r="GFR49" s="7"/>
      <c r="GFS49" s="7"/>
      <c r="GFT49" s="7"/>
      <c r="GFU49" s="7"/>
      <c r="GFV49" s="7"/>
      <c r="GFW49" s="7"/>
      <c r="GFX49" s="7"/>
      <c r="GFY49" s="7"/>
      <c r="GFZ49" s="7"/>
      <c r="GGA49" s="7"/>
      <c r="GGB49" s="7"/>
      <c r="GGC49" s="7"/>
      <c r="GGD49" s="7"/>
      <c r="GGE49" s="7"/>
      <c r="GGF49" s="7"/>
      <c r="GGG49" s="7"/>
      <c r="GGH49" s="7"/>
      <c r="GGI49" s="7"/>
      <c r="GGJ49" s="7"/>
      <c r="GGK49" s="7"/>
      <c r="GGL49" s="7"/>
      <c r="GGM49" s="7"/>
      <c r="GGN49" s="7"/>
      <c r="GGO49" s="7"/>
      <c r="GGP49" s="7"/>
      <c r="GGQ49" s="7"/>
      <c r="GGR49" s="7"/>
      <c r="GGS49" s="7"/>
      <c r="GGT49" s="7"/>
      <c r="GGU49" s="7"/>
      <c r="GGV49" s="7"/>
      <c r="GGW49" s="7"/>
      <c r="GGX49" s="7"/>
      <c r="GGY49" s="7"/>
      <c r="GGZ49" s="7"/>
      <c r="GHA49" s="7"/>
      <c r="GHB49" s="7"/>
      <c r="GHC49" s="7"/>
      <c r="GHD49" s="7"/>
      <c r="GHE49" s="7"/>
      <c r="GHF49" s="7"/>
      <c r="GHG49" s="7"/>
      <c r="GHH49" s="7"/>
      <c r="GHI49" s="7"/>
      <c r="GHJ49" s="7"/>
      <c r="GHK49" s="7"/>
      <c r="GHL49" s="7"/>
      <c r="GHM49" s="7"/>
      <c r="GHN49" s="7"/>
      <c r="GHO49" s="7"/>
      <c r="GHP49" s="7"/>
      <c r="GHQ49" s="7"/>
      <c r="GHR49" s="7"/>
      <c r="GHS49" s="7"/>
      <c r="GHT49" s="7"/>
      <c r="GHU49" s="7"/>
      <c r="GHV49" s="7"/>
      <c r="GHW49" s="7"/>
      <c r="GHX49" s="7"/>
      <c r="GHY49" s="7"/>
      <c r="GHZ49" s="7"/>
      <c r="GIA49" s="7"/>
      <c r="GIB49" s="7"/>
      <c r="GIC49" s="7"/>
      <c r="GID49" s="7"/>
      <c r="GIE49" s="7"/>
      <c r="GIF49" s="7"/>
      <c r="GIG49" s="7"/>
      <c r="GIH49" s="7"/>
      <c r="GII49" s="7"/>
      <c r="GIJ49" s="7"/>
      <c r="GIK49" s="7"/>
      <c r="GIL49" s="7"/>
      <c r="GIM49" s="7"/>
      <c r="GIN49" s="7"/>
      <c r="GIO49" s="7"/>
      <c r="GIP49" s="7"/>
      <c r="GIQ49" s="7"/>
      <c r="GIR49" s="7"/>
      <c r="GIS49" s="7"/>
      <c r="GIT49" s="7"/>
      <c r="GIU49" s="7"/>
      <c r="GIV49" s="7"/>
      <c r="GIW49" s="7"/>
      <c r="GIX49" s="7"/>
      <c r="GIY49" s="7"/>
      <c r="GIZ49" s="7"/>
      <c r="GJA49" s="7"/>
      <c r="GJB49" s="7"/>
      <c r="GJC49" s="7"/>
      <c r="GJD49" s="7"/>
      <c r="GJE49" s="7"/>
      <c r="GJF49" s="7"/>
      <c r="GJG49" s="7"/>
      <c r="GJH49" s="7"/>
      <c r="GJI49" s="7"/>
      <c r="GJJ49" s="7"/>
      <c r="GJK49" s="7"/>
      <c r="GJL49" s="7"/>
      <c r="GJM49" s="7"/>
      <c r="GJN49" s="7"/>
      <c r="GJO49" s="7"/>
      <c r="GJP49" s="7"/>
      <c r="GJQ49" s="7"/>
      <c r="GJR49" s="7"/>
      <c r="GJS49" s="7"/>
      <c r="GJT49" s="7"/>
      <c r="GJU49" s="7"/>
      <c r="GJV49" s="7"/>
      <c r="GJW49" s="7"/>
      <c r="GJX49" s="7"/>
      <c r="GJY49" s="7"/>
      <c r="GJZ49" s="7"/>
      <c r="GKA49" s="7"/>
      <c r="GKB49" s="7"/>
      <c r="GKC49" s="7"/>
      <c r="GKD49" s="7"/>
      <c r="GKE49" s="7"/>
      <c r="GKF49" s="7"/>
      <c r="GKG49" s="7"/>
      <c r="GKH49" s="7"/>
      <c r="GKI49" s="7"/>
      <c r="GKJ49" s="7"/>
      <c r="GKK49" s="7"/>
      <c r="GKL49" s="7"/>
      <c r="GKM49" s="7"/>
      <c r="GKN49" s="7"/>
      <c r="GKO49" s="7"/>
      <c r="GKP49" s="7"/>
      <c r="GKQ49" s="7"/>
      <c r="GKR49" s="7"/>
      <c r="GKS49" s="7"/>
      <c r="GKT49" s="7"/>
      <c r="GKU49" s="7"/>
      <c r="GKV49" s="7"/>
      <c r="GKW49" s="7"/>
      <c r="GKX49" s="7"/>
      <c r="GKY49" s="7"/>
      <c r="GKZ49" s="7"/>
      <c r="GLA49" s="7"/>
      <c r="GLB49" s="7"/>
      <c r="GLC49" s="7"/>
      <c r="GLD49" s="7"/>
      <c r="GLE49" s="7"/>
      <c r="GLF49" s="7"/>
      <c r="GLG49" s="7"/>
      <c r="GLH49" s="7"/>
      <c r="GLI49" s="7"/>
      <c r="GLJ49" s="7"/>
      <c r="GLK49" s="7"/>
      <c r="GLL49" s="7"/>
      <c r="GLM49" s="7"/>
      <c r="GLN49" s="7"/>
      <c r="GLO49" s="7"/>
      <c r="GLP49" s="7"/>
      <c r="GLQ49" s="7"/>
      <c r="GLR49" s="7"/>
      <c r="GLS49" s="7"/>
      <c r="GLT49" s="7"/>
      <c r="GLU49" s="7"/>
      <c r="GLV49" s="7"/>
      <c r="GLW49" s="7"/>
      <c r="GLX49" s="7"/>
      <c r="GLY49" s="7"/>
      <c r="GLZ49" s="7"/>
      <c r="GMA49" s="7"/>
      <c r="GMB49" s="7"/>
      <c r="GMC49" s="7"/>
      <c r="GMD49" s="7"/>
      <c r="GME49" s="7"/>
      <c r="GMF49" s="7"/>
      <c r="GMG49" s="7"/>
      <c r="GMH49" s="7"/>
      <c r="GMI49" s="7"/>
      <c r="GMJ49" s="7"/>
      <c r="GMK49" s="7"/>
      <c r="GML49" s="7"/>
      <c r="GMM49" s="7"/>
      <c r="GMN49" s="7"/>
      <c r="GMO49" s="7"/>
      <c r="GMP49" s="7"/>
      <c r="GMQ49" s="7"/>
      <c r="GMR49" s="7"/>
      <c r="GMS49" s="7"/>
      <c r="GMT49" s="7"/>
      <c r="GMU49" s="7"/>
      <c r="GMV49" s="7"/>
      <c r="GMW49" s="7"/>
      <c r="GMX49" s="7"/>
      <c r="GMY49" s="7"/>
      <c r="GMZ49" s="7"/>
      <c r="GNA49" s="7"/>
      <c r="GNB49" s="7"/>
      <c r="GNC49" s="7"/>
      <c r="GND49" s="7"/>
      <c r="GNE49" s="7"/>
      <c r="GNF49" s="7"/>
      <c r="GNG49" s="7"/>
      <c r="GNH49" s="7"/>
      <c r="GNI49" s="7"/>
      <c r="GNJ49" s="7"/>
      <c r="GNK49" s="7"/>
      <c r="GNL49" s="7"/>
      <c r="GNM49" s="7"/>
      <c r="GNN49" s="7"/>
      <c r="GNO49" s="7"/>
      <c r="GNP49" s="7"/>
      <c r="GNQ49" s="7"/>
      <c r="GNR49" s="7"/>
      <c r="GNS49" s="7"/>
      <c r="GNT49" s="7"/>
      <c r="GNU49" s="7"/>
      <c r="GNV49" s="7"/>
      <c r="GNW49" s="7"/>
      <c r="GNX49" s="7"/>
      <c r="GNY49" s="7"/>
      <c r="GNZ49" s="7"/>
      <c r="GOA49" s="7"/>
      <c r="GOB49" s="7"/>
      <c r="GOC49" s="7"/>
      <c r="GOD49" s="7"/>
      <c r="GOE49" s="7"/>
      <c r="GOF49" s="7"/>
      <c r="GOG49" s="7"/>
      <c r="GOH49" s="7"/>
      <c r="GOI49" s="7"/>
      <c r="GOJ49" s="7"/>
      <c r="GOK49" s="7"/>
      <c r="GOL49" s="7"/>
      <c r="GOM49" s="7"/>
      <c r="GON49" s="7"/>
      <c r="GOO49" s="7"/>
      <c r="GOP49" s="7"/>
      <c r="GOQ49" s="7"/>
      <c r="GOR49" s="7"/>
      <c r="GOS49" s="7"/>
      <c r="GOT49" s="7"/>
      <c r="GOU49" s="7"/>
      <c r="GOV49" s="7"/>
      <c r="GOW49" s="7"/>
      <c r="GOX49" s="7"/>
      <c r="GOY49" s="7"/>
      <c r="GOZ49" s="7"/>
      <c r="GPA49" s="7"/>
      <c r="GPB49" s="7"/>
      <c r="GPC49" s="7"/>
      <c r="GPD49" s="7"/>
      <c r="GPE49" s="7"/>
      <c r="GPF49" s="7"/>
      <c r="GPG49" s="7"/>
      <c r="GPH49" s="7"/>
      <c r="GPI49" s="7"/>
      <c r="GPJ49" s="7"/>
      <c r="GPK49" s="7"/>
      <c r="GPL49" s="7"/>
      <c r="GPM49" s="7"/>
      <c r="GPN49" s="7"/>
      <c r="GPO49" s="7"/>
      <c r="GPP49" s="7"/>
      <c r="GPQ49" s="7"/>
      <c r="GPR49" s="7"/>
      <c r="GPS49" s="7"/>
      <c r="GPT49" s="7"/>
      <c r="GPU49" s="7"/>
      <c r="GPV49" s="7"/>
      <c r="GPW49" s="7"/>
      <c r="GPX49" s="7"/>
      <c r="GPY49" s="7"/>
      <c r="GPZ49" s="7"/>
      <c r="GQA49" s="7"/>
      <c r="GQB49" s="7"/>
      <c r="GQC49" s="7"/>
      <c r="GQD49" s="7"/>
      <c r="GQE49" s="7"/>
      <c r="GQF49" s="7"/>
      <c r="GQG49" s="7"/>
      <c r="GQH49" s="7"/>
      <c r="GQI49" s="7"/>
      <c r="GQJ49" s="7"/>
      <c r="GQK49" s="7"/>
      <c r="GQL49" s="7"/>
      <c r="GQM49" s="7"/>
      <c r="GQN49" s="7"/>
      <c r="GQO49" s="7"/>
      <c r="GQP49" s="7"/>
      <c r="GQQ49" s="7"/>
      <c r="GQR49" s="7"/>
      <c r="GQS49" s="7"/>
      <c r="GQT49" s="7"/>
      <c r="GQU49" s="7"/>
      <c r="GQV49" s="7"/>
      <c r="GQW49" s="7"/>
      <c r="GQX49" s="7"/>
      <c r="GQY49" s="7"/>
      <c r="GQZ49" s="7"/>
      <c r="GRA49" s="7"/>
      <c r="GRB49" s="7"/>
      <c r="GRC49" s="7"/>
      <c r="GRD49" s="7"/>
      <c r="GRE49" s="7"/>
      <c r="GRF49" s="7"/>
      <c r="GRG49" s="7"/>
      <c r="GRH49" s="7"/>
      <c r="GRI49" s="7"/>
      <c r="GRJ49" s="7"/>
      <c r="GRK49" s="7"/>
      <c r="GRL49" s="7"/>
      <c r="GRM49" s="7"/>
      <c r="GRN49" s="7"/>
      <c r="GRO49" s="7"/>
      <c r="GRP49" s="7"/>
      <c r="GRQ49" s="7"/>
      <c r="GRR49" s="7"/>
      <c r="GRS49" s="7"/>
      <c r="GRT49" s="7"/>
      <c r="GRU49" s="7"/>
      <c r="GRV49" s="7"/>
      <c r="GRW49" s="7"/>
      <c r="GRX49" s="7"/>
      <c r="GRY49" s="7"/>
      <c r="GRZ49" s="7"/>
      <c r="GSA49" s="7"/>
      <c r="GSB49" s="7"/>
      <c r="GSC49" s="7"/>
      <c r="GSD49" s="7"/>
      <c r="GSE49" s="7"/>
      <c r="GSF49" s="7"/>
      <c r="GSG49" s="7"/>
      <c r="GSH49" s="7"/>
      <c r="GSI49" s="7"/>
      <c r="GSJ49" s="7"/>
      <c r="GSK49" s="7"/>
      <c r="GSL49" s="7"/>
      <c r="GSM49" s="7"/>
      <c r="GSN49" s="7"/>
      <c r="GSO49" s="7"/>
      <c r="GSP49" s="7"/>
      <c r="GSQ49" s="7"/>
      <c r="GSR49" s="7"/>
      <c r="GSS49" s="7"/>
      <c r="GST49" s="7"/>
      <c r="GSU49" s="7"/>
      <c r="GSV49" s="7"/>
      <c r="GSW49" s="7"/>
      <c r="GSX49" s="7"/>
      <c r="GSY49" s="7"/>
      <c r="GSZ49" s="7"/>
      <c r="GTA49" s="7"/>
      <c r="GTB49" s="7"/>
      <c r="GTC49" s="7"/>
      <c r="GTD49" s="7"/>
      <c r="GTE49" s="7"/>
      <c r="GTF49" s="7"/>
      <c r="GTG49" s="7"/>
      <c r="GTH49" s="7"/>
      <c r="GTI49" s="7"/>
      <c r="GTJ49" s="7"/>
      <c r="GTK49" s="7"/>
      <c r="GTL49" s="7"/>
      <c r="GTM49" s="7"/>
      <c r="GTN49" s="7"/>
      <c r="GTO49" s="7"/>
      <c r="GTP49" s="7"/>
      <c r="GTQ49" s="7"/>
      <c r="GTR49" s="7"/>
      <c r="GTS49" s="7"/>
      <c r="GTT49" s="7"/>
      <c r="GTU49" s="7"/>
      <c r="GTV49" s="7"/>
      <c r="GTW49" s="7"/>
      <c r="GTX49" s="7"/>
      <c r="GTY49" s="7"/>
      <c r="GTZ49" s="7"/>
      <c r="GUA49" s="7"/>
      <c r="GUB49" s="7"/>
      <c r="GUC49" s="7"/>
      <c r="GUD49" s="7"/>
      <c r="GUE49" s="7"/>
      <c r="GUF49" s="7"/>
      <c r="GUG49" s="7"/>
      <c r="GUH49" s="7"/>
      <c r="GUI49" s="7"/>
      <c r="GUJ49" s="7"/>
      <c r="GUK49" s="7"/>
      <c r="GUL49" s="7"/>
      <c r="GUM49" s="7"/>
      <c r="GUN49" s="7"/>
      <c r="GUO49" s="7"/>
      <c r="GUP49" s="7"/>
      <c r="GUQ49" s="7"/>
      <c r="GUR49" s="7"/>
      <c r="GUS49" s="7"/>
      <c r="GUT49" s="7"/>
      <c r="GUU49" s="7"/>
      <c r="GUV49" s="7"/>
      <c r="GUW49" s="7"/>
      <c r="GUX49" s="7"/>
      <c r="GUY49" s="7"/>
      <c r="GUZ49" s="7"/>
      <c r="GVA49" s="7"/>
      <c r="GVB49" s="7"/>
      <c r="GVC49" s="7"/>
      <c r="GVD49" s="7"/>
      <c r="GVE49" s="7"/>
      <c r="GVF49" s="7"/>
      <c r="GVG49" s="7"/>
      <c r="GVH49" s="7"/>
      <c r="GVI49" s="7"/>
      <c r="GVJ49" s="7"/>
      <c r="GVK49" s="7"/>
      <c r="GVL49" s="7"/>
      <c r="GVM49" s="7"/>
      <c r="GVN49" s="7"/>
      <c r="GVO49" s="7"/>
      <c r="GVP49" s="7"/>
      <c r="GVQ49" s="7"/>
      <c r="GVR49" s="7"/>
      <c r="GVS49" s="7"/>
      <c r="GVT49" s="7"/>
      <c r="GVU49" s="7"/>
      <c r="GVV49" s="7"/>
      <c r="GVW49" s="7"/>
      <c r="GVX49" s="7"/>
      <c r="GVY49" s="7"/>
      <c r="GVZ49" s="7"/>
      <c r="GWA49" s="7"/>
      <c r="GWB49" s="7"/>
      <c r="GWC49" s="7"/>
      <c r="GWD49" s="7"/>
      <c r="GWE49" s="7"/>
      <c r="GWF49" s="7"/>
      <c r="GWG49" s="7"/>
      <c r="GWH49" s="7"/>
      <c r="GWI49" s="7"/>
      <c r="GWJ49" s="7"/>
      <c r="GWK49" s="7"/>
      <c r="GWL49" s="7"/>
      <c r="GWM49" s="7"/>
      <c r="GWN49" s="7"/>
      <c r="GWO49" s="7"/>
      <c r="GWP49" s="7"/>
      <c r="GWQ49" s="7"/>
      <c r="GWR49" s="7"/>
      <c r="GWS49" s="7"/>
      <c r="GWT49" s="7"/>
      <c r="GWU49" s="7"/>
      <c r="GWV49" s="7"/>
      <c r="GWW49" s="7"/>
      <c r="GWX49" s="7"/>
      <c r="GWY49" s="7"/>
      <c r="GWZ49" s="7"/>
      <c r="GXA49" s="7"/>
      <c r="GXB49" s="7"/>
      <c r="GXC49" s="7"/>
      <c r="GXD49" s="7"/>
      <c r="GXE49" s="7"/>
      <c r="GXF49" s="7"/>
      <c r="GXG49" s="7"/>
      <c r="GXH49" s="7"/>
      <c r="GXI49" s="7"/>
      <c r="GXJ49" s="7"/>
      <c r="GXK49" s="7"/>
      <c r="GXL49" s="7"/>
      <c r="GXM49" s="7"/>
      <c r="GXN49" s="7"/>
      <c r="GXO49" s="7"/>
      <c r="GXP49" s="7"/>
      <c r="GXQ49" s="7"/>
      <c r="GXR49" s="7"/>
      <c r="GXS49" s="7"/>
      <c r="GXT49" s="7"/>
      <c r="GXU49" s="7"/>
      <c r="GXV49" s="7"/>
      <c r="GXW49" s="7"/>
      <c r="GXX49" s="7"/>
      <c r="GXY49" s="7"/>
      <c r="GXZ49" s="7"/>
      <c r="GYA49" s="7"/>
      <c r="GYB49" s="7"/>
      <c r="GYC49" s="7"/>
      <c r="GYD49" s="7"/>
      <c r="GYE49" s="7"/>
      <c r="GYF49" s="7"/>
      <c r="GYG49" s="7"/>
      <c r="GYH49" s="7"/>
      <c r="GYI49" s="7"/>
      <c r="GYJ49" s="7"/>
      <c r="GYK49" s="7"/>
      <c r="GYL49" s="7"/>
      <c r="GYM49" s="7"/>
      <c r="GYN49" s="7"/>
      <c r="GYO49" s="7"/>
      <c r="GYP49" s="7"/>
      <c r="GYQ49" s="7"/>
      <c r="GYR49" s="7"/>
      <c r="GYS49" s="7"/>
      <c r="GYT49" s="7"/>
      <c r="GYU49" s="7"/>
      <c r="GYV49" s="7"/>
      <c r="GYW49" s="7"/>
      <c r="GYX49" s="7"/>
      <c r="GYY49" s="7"/>
      <c r="GYZ49" s="7"/>
      <c r="GZA49" s="7"/>
      <c r="GZB49" s="7"/>
      <c r="GZC49" s="7"/>
      <c r="GZD49" s="7"/>
      <c r="GZE49" s="7"/>
      <c r="GZF49" s="7"/>
      <c r="GZG49" s="7"/>
      <c r="GZH49" s="7"/>
      <c r="GZI49" s="7"/>
      <c r="GZJ49" s="7"/>
      <c r="GZK49" s="7"/>
      <c r="GZL49" s="7"/>
      <c r="GZM49" s="7"/>
      <c r="GZN49" s="7"/>
      <c r="GZO49" s="7"/>
      <c r="GZP49" s="7"/>
      <c r="GZQ49" s="7"/>
      <c r="GZR49" s="7"/>
      <c r="GZS49" s="7"/>
      <c r="GZT49" s="7"/>
      <c r="GZU49" s="7"/>
      <c r="GZV49" s="7"/>
      <c r="GZW49" s="7"/>
      <c r="GZX49" s="7"/>
      <c r="GZY49" s="7"/>
      <c r="GZZ49" s="7"/>
      <c r="HAA49" s="7"/>
      <c r="HAB49" s="7"/>
      <c r="HAC49" s="7"/>
      <c r="HAD49" s="7"/>
      <c r="HAE49" s="7"/>
      <c r="HAF49" s="7"/>
      <c r="HAG49" s="7"/>
      <c r="HAH49" s="7"/>
      <c r="HAI49" s="7"/>
      <c r="HAJ49" s="7"/>
      <c r="HAK49" s="7"/>
      <c r="HAL49" s="7"/>
      <c r="HAM49" s="7"/>
      <c r="HAN49" s="7"/>
      <c r="HAO49" s="7"/>
      <c r="HAP49" s="7"/>
      <c r="HAQ49" s="7"/>
      <c r="HAR49" s="7"/>
      <c r="HAS49" s="7"/>
      <c r="HAT49" s="7"/>
      <c r="HAU49" s="7"/>
      <c r="HAV49" s="7"/>
      <c r="HAW49" s="7"/>
      <c r="HAX49" s="7"/>
      <c r="HAY49" s="7"/>
      <c r="HAZ49" s="7"/>
      <c r="HBA49" s="7"/>
      <c r="HBB49" s="7"/>
      <c r="HBC49" s="7"/>
      <c r="HBD49" s="7"/>
      <c r="HBE49" s="7"/>
      <c r="HBF49" s="7"/>
      <c r="HBG49" s="7"/>
      <c r="HBH49" s="7"/>
      <c r="HBI49" s="7"/>
      <c r="HBJ49" s="7"/>
      <c r="HBK49" s="7"/>
      <c r="HBL49" s="7"/>
      <c r="HBM49" s="7"/>
      <c r="HBN49" s="7"/>
      <c r="HBO49" s="7"/>
      <c r="HBP49" s="7"/>
      <c r="HBQ49" s="7"/>
      <c r="HBR49" s="7"/>
      <c r="HBS49" s="7"/>
      <c r="HBT49" s="7"/>
      <c r="HBU49" s="7"/>
      <c r="HBV49" s="7"/>
      <c r="HBW49" s="7"/>
      <c r="HBX49" s="7"/>
      <c r="HBY49" s="7"/>
      <c r="HBZ49" s="7"/>
      <c r="HCA49" s="7"/>
      <c r="HCB49" s="7"/>
      <c r="HCC49" s="7"/>
      <c r="HCD49" s="7"/>
      <c r="HCE49" s="7"/>
      <c r="HCF49" s="7"/>
      <c r="HCG49" s="7"/>
      <c r="HCH49" s="7"/>
      <c r="HCI49" s="7"/>
      <c r="HCJ49" s="7"/>
      <c r="HCK49" s="7"/>
      <c r="HCL49" s="7"/>
      <c r="HCM49" s="7"/>
      <c r="HCN49" s="7"/>
      <c r="HCO49" s="7"/>
      <c r="HCP49" s="7"/>
      <c r="HCQ49" s="7"/>
      <c r="HCR49" s="7"/>
      <c r="HCS49" s="7"/>
      <c r="HCT49" s="7"/>
      <c r="HCU49" s="7"/>
      <c r="HCV49" s="7"/>
      <c r="HCW49" s="7"/>
      <c r="HCX49" s="7"/>
      <c r="HCY49" s="7"/>
      <c r="HCZ49" s="7"/>
      <c r="HDA49" s="7"/>
      <c r="HDB49" s="7"/>
      <c r="HDC49" s="7"/>
      <c r="HDD49" s="7"/>
      <c r="HDE49" s="7"/>
      <c r="HDF49" s="7"/>
      <c r="HDG49" s="7"/>
      <c r="HDH49" s="7"/>
      <c r="HDI49" s="7"/>
      <c r="HDJ49" s="7"/>
      <c r="HDK49" s="7"/>
      <c r="HDL49" s="7"/>
      <c r="HDM49" s="7"/>
      <c r="HDN49" s="7"/>
      <c r="HDO49" s="7"/>
      <c r="HDP49" s="7"/>
      <c r="HDQ49" s="7"/>
      <c r="HDR49" s="7"/>
      <c r="HDS49" s="7"/>
      <c r="HDT49" s="7"/>
      <c r="HDU49" s="7"/>
      <c r="HDV49" s="7"/>
      <c r="HDW49" s="7"/>
      <c r="HDX49" s="7"/>
      <c r="HDY49" s="7"/>
      <c r="HDZ49" s="7"/>
      <c r="HEA49" s="7"/>
      <c r="HEB49" s="7"/>
      <c r="HEC49" s="7"/>
      <c r="HED49" s="7"/>
      <c r="HEE49" s="7"/>
      <c r="HEF49" s="7"/>
      <c r="HEG49" s="7"/>
      <c r="HEH49" s="7"/>
      <c r="HEI49" s="7"/>
      <c r="HEJ49" s="7"/>
      <c r="HEK49" s="7"/>
      <c r="HEL49" s="7"/>
      <c r="HEM49" s="7"/>
      <c r="HEN49" s="7"/>
      <c r="HEO49" s="7"/>
      <c r="HEP49" s="7"/>
      <c r="HEQ49" s="7"/>
      <c r="HER49" s="7"/>
      <c r="HES49" s="7"/>
      <c r="HET49" s="7"/>
      <c r="HEU49" s="7"/>
      <c r="HEV49" s="7"/>
      <c r="HEW49" s="7"/>
      <c r="HEX49" s="7"/>
      <c r="HEY49" s="7"/>
      <c r="HEZ49" s="7"/>
      <c r="HFA49" s="7"/>
      <c r="HFB49" s="7"/>
      <c r="HFC49" s="7"/>
      <c r="HFD49" s="7"/>
      <c r="HFE49" s="7"/>
      <c r="HFF49" s="7"/>
      <c r="HFG49" s="7"/>
      <c r="HFH49" s="7"/>
      <c r="HFI49" s="7"/>
      <c r="HFJ49" s="7"/>
      <c r="HFK49" s="7"/>
      <c r="HFL49" s="7"/>
      <c r="HFM49" s="7"/>
      <c r="HFN49" s="7"/>
      <c r="HFO49" s="7"/>
      <c r="HFP49" s="7"/>
      <c r="HFQ49" s="7"/>
      <c r="HFR49" s="7"/>
      <c r="HFS49" s="7"/>
      <c r="HFT49" s="7"/>
      <c r="HFU49" s="7"/>
      <c r="HFV49" s="7"/>
      <c r="HFW49" s="7"/>
      <c r="HFX49" s="7"/>
      <c r="HFY49" s="7"/>
      <c r="HFZ49" s="7"/>
      <c r="HGA49" s="7"/>
      <c r="HGB49" s="7"/>
      <c r="HGC49" s="7"/>
      <c r="HGD49" s="7"/>
      <c r="HGE49" s="7"/>
      <c r="HGF49" s="7"/>
      <c r="HGG49" s="7"/>
      <c r="HGH49" s="7"/>
      <c r="HGI49" s="7"/>
      <c r="HGJ49" s="7"/>
      <c r="HGK49" s="7"/>
      <c r="HGL49" s="7"/>
      <c r="HGM49" s="7"/>
      <c r="HGN49" s="7"/>
      <c r="HGO49" s="7"/>
      <c r="HGP49" s="7"/>
      <c r="HGQ49" s="7"/>
      <c r="HGR49" s="7"/>
      <c r="HGS49" s="7"/>
      <c r="HGT49" s="7"/>
      <c r="HGU49" s="7"/>
      <c r="HGV49" s="7"/>
      <c r="HGW49" s="7"/>
      <c r="HGX49" s="7"/>
      <c r="HGY49" s="7"/>
      <c r="HGZ49" s="7"/>
      <c r="HHA49" s="7"/>
      <c r="HHB49" s="7"/>
      <c r="HHC49" s="7"/>
      <c r="HHD49" s="7"/>
      <c r="HHE49" s="7"/>
      <c r="HHF49" s="7"/>
      <c r="HHG49" s="7"/>
      <c r="HHH49" s="7"/>
      <c r="HHI49" s="7"/>
      <c r="HHJ49" s="7"/>
      <c r="HHK49" s="7"/>
      <c r="HHL49" s="7"/>
      <c r="HHM49" s="7"/>
      <c r="HHN49" s="7"/>
      <c r="HHO49" s="7"/>
      <c r="HHP49" s="7"/>
      <c r="HHQ49" s="7"/>
      <c r="HHR49" s="7"/>
      <c r="HHS49" s="7"/>
      <c r="HHT49" s="7"/>
      <c r="HHU49" s="7"/>
      <c r="HHV49" s="7"/>
      <c r="HHW49" s="7"/>
      <c r="HHX49" s="7"/>
      <c r="HHY49" s="7"/>
      <c r="HHZ49" s="7"/>
      <c r="HIA49" s="7"/>
      <c r="HIB49" s="7"/>
      <c r="HIC49" s="7"/>
      <c r="HID49" s="7"/>
      <c r="HIE49" s="7"/>
      <c r="HIF49" s="7"/>
      <c r="HIG49" s="7"/>
      <c r="HIH49" s="7"/>
      <c r="HII49" s="7"/>
      <c r="HIJ49" s="7"/>
      <c r="HIK49" s="7"/>
      <c r="HIL49" s="7"/>
      <c r="HIM49" s="7"/>
      <c r="HIN49" s="7"/>
      <c r="HIO49" s="7"/>
      <c r="HIP49" s="7"/>
      <c r="HIQ49" s="7"/>
      <c r="HIR49" s="7"/>
      <c r="HIS49" s="7"/>
      <c r="HIT49" s="7"/>
      <c r="HIU49" s="7"/>
      <c r="HIV49" s="7"/>
      <c r="HIW49" s="7"/>
      <c r="HIX49" s="7"/>
      <c r="HIY49" s="7"/>
      <c r="HIZ49" s="7"/>
      <c r="HJA49" s="7"/>
      <c r="HJB49" s="7"/>
      <c r="HJC49" s="7"/>
      <c r="HJD49" s="7"/>
      <c r="HJE49" s="7"/>
      <c r="HJF49" s="7"/>
      <c r="HJG49" s="7"/>
      <c r="HJH49" s="7"/>
      <c r="HJI49" s="7"/>
      <c r="HJJ49" s="7"/>
      <c r="HJK49" s="7"/>
      <c r="HJL49" s="7"/>
      <c r="HJM49" s="7"/>
      <c r="HJN49" s="7"/>
      <c r="HJO49" s="7"/>
      <c r="HJP49" s="7"/>
      <c r="HJQ49" s="7"/>
      <c r="HJR49" s="7"/>
      <c r="HJS49" s="7"/>
      <c r="HJT49" s="7"/>
      <c r="HJU49" s="7"/>
      <c r="HJV49" s="7"/>
      <c r="HJW49" s="7"/>
      <c r="HJX49" s="7"/>
      <c r="HJY49" s="7"/>
      <c r="HJZ49" s="7"/>
      <c r="HKA49" s="7"/>
      <c r="HKB49" s="7"/>
      <c r="HKC49" s="7"/>
      <c r="HKD49" s="7"/>
      <c r="HKE49" s="7"/>
      <c r="HKF49" s="7"/>
      <c r="HKG49" s="7"/>
      <c r="HKH49" s="7"/>
      <c r="HKI49" s="7"/>
      <c r="HKJ49" s="7"/>
      <c r="HKK49" s="7"/>
      <c r="HKL49" s="7"/>
      <c r="HKM49" s="7"/>
      <c r="HKN49" s="7"/>
      <c r="HKO49" s="7"/>
      <c r="HKP49" s="7"/>
      <c r="HKQ49" s="7"/>
      <c r="HKR49" s="7"/>
      <c r="HKS49" s="7"/>
      <c r="HKT49" s="7"/>
      <c r="HKU49" s="7"/>
      <c r="HKV49" s="7"/>
      <c r="HKW49" s="7"/>
      <c r="HKX49" s="7"/>
      <c r="HKY49" s="7"/>
      <c r="HKZ49" s="7"/>
      <c r="HLA49" s="7"/>
      <c r="HLB49" s="7"/>
      <c r="HLC49" s="7"/>
      <c r="HLD49" s="7"/>
      <c r="HLE49" s="7"/>
      <c r="HLF49" s="7"/>
      <c r="HLG49" s="7"/>
      <c r="HLH49" s="7"/>
      <c r="HLI49" s="7"/>
      <c r="HLJ49" s="7"/>
      <c r="HLK49" s="7"/>
      <c r="HLL49" s="7"/>
      <c r="HLM49" s="7"/>
      <c r="HLN49" s="7"/>
      <c r="HLO49" s="7"/>
      <c r="HLP49" s="7"/>
      <c r="HLQ49" s="7"/>
      <c r="HLR49" s="7"/>
      <c r="HLS49" s="7"/>
      <c r="HLT49" s="7"/>
      <c r="HLU49" s="7"/>
      <c r="HLV49" s="7"/>
      <c r="HLW49" s="7"/>
      <c r="HLX49" s="7"/>
      <c r="HLY49" s="7"/>
      <c r="HLZ49" s="7"/>
      <c r="HMA49" s="7"/>
      <c r="HMB49" s="7"/>
      <c r="HMC49" s="7"/>
      <c r="HMD49" s="7"/>
      <c r="HME49" s="7"/>
      <c r="HMF49" s="7"/>
      <c r="HMG49" s="7"/>
      <c r="HMH49" s="7"/>
      <c r="HMI49" s="7"/>
      <c r="HMJ49" s="7"/>
      <c r="HMK49" s="7"/>
      <c r="HML49" s="7"/>
      <c r="HMM49" s="7"/>
      <c r="HMN49" s="7"/>
      <c r="HMO49" s="7"/>
      <c r="HMP49" s="7"/>
      <c r="HMQ49" s="7"/>
      <c r="HMR49" s="7"/>
      <c r="HMS49" s="7"/>
      <c r="HMT49" s="7"/>
      <c r="HMU49" s="7"/>
      <c r="HMV49" s="7"/>
      <c r="HMW49" s="7"/>
      <c r="HMX49" s="7"/>
      <c r="HMY49" s="7"/>
      <c r="HMZ49" s="7"/>
      <c r="HNA49" s="7"/>
      <c r="HNB49" s="7"/>
      <c r="HNC49" s="7"/>
      <c r="HND49" s="7"/>
      <c r="HNE49" s="7"/>
      <c r="HNF49" s="7"/>
      <c r="HNG49" s="7"/>
      <c r="HNH49" s="7"/>
      <c r="HNI49" s="7"/>
      <c r="HNJ49" s="7"/>
      <c r="HNK49" s="7"/>
      <c r="HNL49" s="7"/>
      <c r="HNM49" s="7"/>
      <c r="HNN49" s="7"/>
      <c r="HNO49" s="7"/>
      <c r="HNP49" s="7"/>
      <c r="HNQ49" s="7"/>
      <c r="HNR49" s="7"/>
      <c r="HNS49" s="7"/>
      <c r="HNT49" s="7"/>
      <c r="HNU49" s="7"/>
      <c r="HNV49" s="7"/>
      <c r="HNW49" s="7"/>
      <c r="HNX49" s="7"/>
      <c r="HNY49" s="7"/>
      <c r="HNZ49" s="7"/>
      <c r="HOA49" s="7"/>
      <c r="HOB49" s="7"/>
      <c r="HOC49" s="7"/>
      <c r="HOD49" s="7"/>
      <c r="HOE49" s="7"/>
      <c r="HOF49" s="7"/>
      <c r="HOG49" s="7"/>
      <c r="HOH49" s="7"/>
      <c r="HOI49" s="7"/>
      <c r="HOJ49" s="7"/>
      <c r="HOK49" s="7"/>
      <c r="HOL49" s="7"/>
      <c r="HOM49" s="7"/>
      <c r="HON49" s="7"/>
      <c r="HOO49" s="7"/>
      <c r="HOP49" s="7"/>
      <c r="HOQ49" s="7"/>
      <c r="HOR49" s="7"/>
      <c r="HOS49" s="7"/>
      <c r="HOT49" s="7"/>
      <c r="HOU49" s="7"/>
      <c r="HOV49" s="7"/>
      <c r="HOW49" s="7"/>
      <c r="HOX49" s="7"/>
      <c r="HOY49" s="7"/>
      <c r="HOZ49" s="7"/>
      <c r="HPA49" s="7"/>
      <c r="HPB49" s="7"/>
      <c r="HPC49" s="7"/>
      <c r="HPD49" s="7"/>
      <c r="HPE49" s="7"/>
      <c r="HPF49" s="7"/>
      <c r="HPG49" s="7"/>
      <c r="HPH49" s="7"/>
      <c r="HPI49" s="7"/>
      <c r="HPJ49" s="7"/>
      <c r="HPK49" s="7"/>
      <c r="HPL49" s="7"/>
      <c r="HPM49" s="7"/>
      <c r="HPN49" s="7"/>
      <c r="HPO49" s="7"/>
      <c r="HPP49" s="7"/>
      <c r="HPQ49" s="7"/>
      <c r="HPR49" s="7"/>
      <c r="HPS49" s="7"/>
      <c r="HPT49" s="7"/>
      <c r="HPU49" s="7"/>
      <c r="HPV49" s="7"/>
      <c r="HPW49" s="7"/>
      <c r="HPX49" s="7"/>
      <c r="HPY49" s="7"/>
      <c r="HPZ49" s="7"/>
      <c r="HQA49" s="7"/>
      <c r="HQB49" s="7"/>
      <c r="HQC49" s="7"/>
      <c r="HQD49" s="7"/>
      <c r="HQE49" s="7"/>
      <c r="HQF49" s="7"/>
      <c r="HQG49" s="7"/>
      <c r="HQH49" s="7"/>
      <c r="HQI49" s="7"/>
      <c r="HQJ49" s="7"/>
      <c r="HQK49" s="7"/>
      <c r="HQL49" s="7"/>
      <c r="HQM49" s="7"/>
      <c r="HQN49" s="7"/>
      <c r="HQO49" s="7"/>
      <c r="HQP49" s="7"/>
      <c r="HQQ49" s="7"/>
      <c r="HQR49" s="7"/>
      <c r="HQS49" s="7"/>
      <c r="HQT49" s="7"/>
      <c r="HQU49" s="7"/>
      <c r="HQV49" s="7"/>
      <c r="HQW49" s="7"/>
      <c r="HQX49" s="7"/>
      <c r="HQY49" s="7"/>
      <c r="HQZ49" s="7"/>
      <c r="HRA49" s="7"/>
      <c r="HRB49" s="7"/>
      <c r="HRC49" s="7"/>
      <c r="HRD49" s="7"/>
      <c r="HRE49" s="7"/>
      <c r="HRF49" s="7"/>
      <c r="HRG49" s="7"/>
      <c r="HRH49" s="7"/>
      <c r="HRI49" s="7"/>
      <c r="HRJ49" s="7"/>
      <c r="HRK49" s="7"/>
      <c r="HRL49" s="7"/>
      <c r="HRM49" s="7"/>
      <c r="HRN49" s="7"/>
      <c r="HRO49" s="7"/>
      <c r="HRP49" s="7"/>
      <c r="HRQ49" s="7"/>
      <c r="HRR49" s="7"/>
      <c r="HRS49" s="7"/>
      <c r="HRT49" s="7"/>
      <c r="HRU49" s="7"/>
      <c r="HRV49" s="7"/>
      <c r="HRW49" s="7"/>
      <c r="HRX49" s="7"/>
      <c r="HRY49" s="7"/>
      <c r="HRZ49" s="7"/>
      <c r="HSA49" s="7"/>
      <c r="HSB49" s="7"/>
      <c r="HSC49" s="7"/>
      <c r="HSD49" s="7"/>
      <c r="HSE49" s="7"/>
      <c r="HSF49" s="7"/>
      <c r="HSG49" s="7"/>
      <c r="HSH49" s="7"/>
      <c r="HSI49" s="7"/>
      <c r="HSJ49" s="7"/>
      <c r="HSK49" s="7"/>
      <c r="HSL49" s="7"/>
      <c r="HSM49" s="7"/>
      <c r="HSN49" s="7"/>
      <c r="HSO49" s="7"/>
      <c r="HSP49" s="7"/>
      <c r="HSQ49" s="7"/>
      <c r="HSR49" s="7"/>
      <c r="HSS49" s="7"/>
      <c r="HST49" s="7"/>
      <c r="HSU49" s="7"/>
      <c r="HSV49" s="7"/>
      <c r="HSW49" s="7"/>
      <c r="HSX49" s="7"/>
      <c r="HSY49" s="7"/>
      <c r="HSZ49" s="7"/>
      <c r="HTA49" s="7"/>
      <c r="HTB49" s="7"/>
      <c r="HTC49" s="7"/>
      <c r="HTD49" s="7"/>
      <c r="HTE49" s="7"/>
      <c r="HTF49" s="7"/>
      <c r="HTG49" s="7"/>
      <c r="HTH49" s="7"/>
      <c r="HTI49" s="7"/>
      <c r="HTJ49" s="7"/>
      <c r="HTK49" s="7"/>
      <c r="HTL49" s="7"/>
      <c r="HTM49" s="7"/>
      <c r="HTN49" s="7"/>
      <c r="HTO49" s="7"/>
      <c r="HTP49" s="7"/>
      <c r="HTQ49" s="7"/>
      <c r="HTR49" s="7"/>
      <c r="HTS49" s="7"/>
      <c r="HTT49" s="7"/>
      <c r="HTU49" s="7"/>
      <c r="HTV49" s="7"/>
      <c r="HTW49" s="7"/>
      <c r="HTX49" s="7"/>
      <c r="HTY49" s="7"/>
      <c r="HTZ49" s="7"/>
      <c r="HUA49" s="7"/>
      <c r="HUB49" s="7"/>
      <c r="HUC49" s="7"/>
      <c r="HUD49" s="7"/>
      <c r="HUE49" s="7"/>
      <c r="HUF49" s="7"/>
      <c r="HUG49" s="7"/>
      <c r="HUH49" s="7"/>
      <c r="HUI49" s="7"/>
      <c r="HUJ49" s="7"/>
      <c r="HUK49" s="7"/>
      <c r="HUL49" s="7"/>
      <c r="HUM49" s="7"/>
      <c r="HUN49" s="7"/>
      <c r="HUO49" s="7"/>
      <c r="HUP49" s="7"/>
      <c r="HUQ49" s="7"/>
      <c r="HUR49" s="7"/>
      <c r="HUS49" s="7"/>
      <c r="HUT49" s="7"/>
      <c r="HUU49" s="7"/>
      <c r="HUV49" s="7"/>
      <c r="HUW49" s="7"/>
      <c r="HUX49" s="7"/>
      <c r="HUY49" s="7"/>
      <c r="HUZ49" s="7"/>
      <c r="HVA49" s="7"/>
      <c r="HVB49" s="7"/>
      <c r="HVC49" s="7"/>
      <c r="HVD49" s="7"/>
      <c r="HVE49" s="7"/>
      <c r="HVF49" s="7"/>
      <c r="HVG49" s="7"/>
      <c r="HVH49" s="7"/>
      <c r="HVI49" s="7"/>
      <c r="HVJ49" s="7"/>
      <c r="HVK49" s="7"/>
      <c r="HVL49" s="7"/>
      <c r="HVM49" s="7"/>
      <c r="HVN49" s="7"/>
      <c r="HVO49" s="7"/>
      <c r="HVP49" s="7"/>
      <c r="HVQ49" s="7"/>
      <c r="HVR49" s="7"/>
      <c r="HVS49" s="7"/>
      <c r="HVT49" s="7"/>
      <c r="HVU49" s="7"/>
      <c r="HVV49" s="7"/>
      <c r="HVW49" s="7"/>
      <c r="HVX49" s="7"/>
      <c r="HVY49" s="7"/>
      <c r="HVZ49" s="7"/>
      <c r="HWA49" s="7"/>
      <c r="HWB49" s="7"/>
      <c r="HWC49" s="7"/>
      <c r="HWD49" s="7"/>
      <c r="HWE49" s="7"/>
      <c r="HWF49" s="7"/>
      <c r="HWG49" s="7"/>
      <c r="HWH49" s="7"/>
      <c r="HWI49" s="7"/>
      <c r="HWJ49" s="7"/>
      <c r="HWK49" s="7"/>
      <c r="HWL49" s="7"/>
      <c r="HWM49" s="7"/>
      <c r="HWN49" s="7"/>
      <c r="HWO49" s="7"/>
      <c r="HWP49" s="7"/>
      <c r="HWQ49" s="7"/>
      <c r="HWR49" s="7"/>
      <c r="HWS49" s="7"/>
      <c r="HWT49" s="7"/>
      <c r="HWU49" s="7"/>
      <c r="HWV49" s="7"/>
      <c r="HWW49" s="7"/>
      <c r="HWX49" s="7"/>
      <c r="HWY49" s="7"/>
      <c r="HWZ49" s="7"/>
      <c r="HXA49" s="7"/>
      <c r="HXB49" s="7"/>
      <c r="HXC49" s="7"/>
      <c r="HXD49" s="7"/>
      <c r="HXE49" s="7"/>
      <c r="HXF49" s="7"/>
      <c r="HXG49" s="7"/>
      <c r="HXH49" s="7"/>
      <c r="HXI49" s="7"/>
      <c r="HXJ49" s="7"/>
      <c r="HXK49" s="7"/>
      <c r="HXL49" s="7"/>
      <c r="HXM49" s="7"/>
      <c r="HXN49" s="7"/>
      <c r="HXO49" s="7"/>
      <c r="HXP49" s="7"/>
      <c r="HXQ49" s="7"/>
      <c r="HXR49" s="7"/>
      <c r="HXS49" s="7"/>
      <c r="HXT49" s="7"/>
      <c r="HXU49" s="7"/>
      <c r="HXV49" s="7"/>
      <c r="HXW49" s="7"/>
      <c r="HXX49" s="7"/>
      <c r="HXY49" s="7"/>
      <c r="HXZ49" s="7"/>
      <c r="HYA49" s="7"/>
      <c r="HYB49" s="7"/>
      <c r="HYC49" s="7"/>
      <c r="HYD49" s="7"/>
      <c r="HYE49" s="7"/>
      <c r="HYF49" s="7"/>
      <c r="HYG49" s="7"/>
      <c r="HYH49" s="7"/>
      <c r="HYI49" s="7"/>
      <c r="HYJ49" s="7"/>
      <c r="HYK49" s="7"/>
      <c r="HYL49" s="7"/>
      <c r="HYM49" s="7"/>
      <c r="HYN49" s="7"/>
      <c r="HYO49" s="7"/>
      <c r="HYP49" s="7"/>
      <c r="HYQ49" s="7"/>
      <c r="HYR49" s="7"/>
      <c r="HYS49" s="7"/>
      <c r="HYT49" s="7"/>
      <c r="HYU49" s="7"/>
      <c r="HYV49" s="7"/>
      <c r="HYW49" s="7"/>
      <c r="HYX49" s="7"/>
      <c r="HYY49" s="7"/>
      <c r="HYZ49" s="7"/>
      <c r="HZA49" s="7"/>
      <c r="HZB49" s="7"/>
      <c r="HZC49" s="7"/>
      <c r="HZD49" s="7"/>
      <c r="HZE49" s="7"/>
      <c r="HZF49" s="7"/>
      <c r="HZG49" s="7"/>
      <c r="HZH49" s="7"/>
      <c r="HZI49" s="7"/>
      <c r="HZJ49" s="7"/>
      <c r="HZK49" s="7"/>
      <c r="HZL49" s="7"/>
      <c r="HZM49" s="7"/>
      <c r="HZN49" s="7"/>
      <c r="HZO49" s="7"/>
      <c r="HZP49" s="7"/>
      <c r="HZQ49" s="7"/>
      <c r="HZR49" s="7"/>
      <c r="HZS49" s="7"/>
      <c r="HZT49" s="7"/>
      <c r="HZU49" s="7"/>
      <c r="HZV49" s="7"/>
      <c r="HZW49" s="7"/>
      <c r="HZX49" s="7"/>
      <c r="HZY49" s="7"/>
      <c r="HZZ49" s="7"/>
      <c r="IAA49" s="7"/>
      <c r="IAB49" s="7"/>
      <c r="IAC49" s="7"/>
      <c r="IAD49" s="7"/>
      <c r="IAE49" s="7"/>
      <c r="IAF49" s="7"/>
      <c r="IAG49" s="7"/>
      <c r="IAH49" s="7"/>
      <c r="IAI49" s="7"/>
      <c r="IAJ49" s="7"/>
      <c r="IAK49" s="7"/>
      <c r="IAL49" s="7"/>
      <c r="IAM49" s="7"/>
      <c r="IAN49" s="7"/>
      <c r="IAO49" s="7"/>
      <c r="IAP49" s="7"/>
      <c r="IAQ49" s="7"/>
      <c r="IAR49" s="7"/>
      <c r="IAS49" s="7"/>
      <c r="IAT49" s="7"/>
      <c r="IAU49" s="7"/>
      <c r="IAV49" s="7"/>
      <c r="IAW49" s="7"/>
      <c r="IAX49" s="7"/>
      <c r="IAY49" s="7"/>
      <c r="IAZ49" s="7"/>
      <c r="IBA49" s="7"/>
      <c r="IBB49" s="7"/>
      <c r="IBC49" s="7"/>
      <c r="IBD49" s="7"/>
      <c r="IBE49" s="7"/>
      <c r="IBF49" s="7"/>
      <c r="IBG49" s="7"/>
      <c r="IBH49" s="7"/>
      <c r="IBI49" s="7"/>
      <c r="IBJ49" s="7"/>
      <c r="IBK49" s="7"/>
      <c r="IBL49" s="7"/>
      <c r="IBM49" s="7"/>
      <c r="IBN49" s="7"/>
      <c r="IBO49" s="7"/>
      <c r="IBP49" s="7"/>
      <c r="IBQ49" s="7"/>
      <c r="IBR49" s="7"/>
      <c r="IBS49" s="7"/>
      <c r="IBT49" s="7"/>
      <c r="IBU49" s="7"/>
      <c r="IBV49" s="7"/>
      <c r="IBW49" s="7"/>
      <c r="IBX49" s="7"/>
      <c r="IBY49" s="7"/>
      <c r="IBZ49" s="7"/>
      <c r="ICA49" s="7"/>
      <c r="ICB49" s="7"/>
      <c r="ICC49" s="7"/>
      <c r="ICD49" s="7"/>
      <c r="ICE49" s="7"/>
      <c r="ICF49" s="7"/>
      <c r="ICG49" s="7"/>
      <c r="ICH49" s="7"/>
      <c r="ICI49" s="7"/>
      <c r="ICJ49" s="7"/>
      <c r="ICK49" s="7"/>
      <c r="ICL49" s="7"/>
      <c r="ICM49" s="7"/>
      <c r="ICN49" s="7"/>
      <c r="ICO49" s="7"/>
      <c r="ICP49" s="7"/>
      <c r="ICQ49" s="7"/>
      <c r="ICR49" s="7"/>
      <c r="ICS49" s="7"/>
      <c r="ICT49" s="7"/>
      <c r="ICU49" s="7"/>
      <c r="ICV49" s="7"/>
      <c r="ICW49" s="7"/>
      <c r="ICX49" s="7"/>
      <c r="ICY49" s="7"/>
      <c r="ICZ49" s="7"/>
      <c r="IDA49" s="7"/>
      <c r="IDB49" s="7"/>
      <c r="IDC49" s="7"/>
      <c r="IDD49" s="7"/>
      <c r="IDE49" s="7"/>
      <c r="IDF49" s="7"/>
      <c r="IDG49" s="7"/>
      <c r="IDH49" s="7"/>
      <c r="IDI49" s="7"/>
      <c r="IDJ49" s="7"/>
      <c r="IDK49" s="7"/>
      <c r="IDL49" s="7"/>
      <c r="IDM49" s="7"/>
      <c r="IDN49" s="7"/>
      <c r="IDO49" s="7"/>
      <c r="IDP49" s="7"/>
      <c r="IDQ49" s="7"/>
      <c r="IDR49" s="7"/>
      <c r="IDS49" s="7"/>
      <c r="IDT49" s="7"/>
      <c r="IDU49" s="7"/>
      <c r="IDV49" s="7"/>
      <c r="IDW49" s="7"/>
      <c r="IDX49" s="7"/>
      <c r="IDY49" s="7"/>
      <c r="IDZ49" s="7"/>
      <c r="IEA49" s="7"/>
      <c r="IEB49" s="7"/>
      <c r="IEC49" s="7"/>
      <c r="IED49" s="7"/>
      <c r="IEE49" s="7"/>
      <c r="IEF49" s="7"/>
      <c r="IEG49" s="7"/>
      <c r="IEH49" s="7"/>
      <c r="IEI49" s="7"/>
      <c r="IEJ49" s="7"/>
      <c r="IEK49" s="7"/>
      <c r="IEL49" s="7"/>
      <c r="IEM49" s="7"/>
      <c r="IEN49" s="7"/>
      <c r="IEO49" s="7"/>
      <c r="IEP49" s="7"/>
      <c r="IEQ49" s="7"/>
      <c r="IER49" s="7"/>
      <c r="IES49" s="7"/>
      <c r="IET49" s="7"/>
      <c r="IEU49" s="7"/>
      <c r="IEV49" s="7"/>
      <c r="IEW49" s="7"/>
      <c r="IEX49" s="7"/>
      <c r="IEY49" s="7"/>
      <c r="IEZ49" s="7"/>
      <c r="IFA49" s="7"/>
      <c r="IFB49" s="7"/>
      <c r="IFC49" s="7"/>
      <c r="IFD49" s="7"/>
      <c r="IFE49" s="7"/>
      <c r="IFF49" s="7"/>
      <c r="IFG49" s="7"/>
      <c r="IFH49" s="7"/>
      <c r="IFI49" s="7"/>
      <c r="IFJ49" s="7"/>
      <c r="IFK49" s="7"/>
      <c r="IFL49" s="7"/>
      <c r="IFM49" s="7"/>
      <c r="IFN49" s="7"/>
      <c r="IFO49" s="7"/>
      <c r="IFP49" s="7"/>
      <c r="IFQ49" s="7"/>
      <c r="IFR49" s="7"/>
      <c r="IFS49" s="7"/>
      <c r="IFT49" s="7"/>
      <c r="IFU49" s="7"/>
      <c r="IFV49" s="7"/>
      <c r="IFW49" s="7"/>
      <c r="IFX49" s="7"/>
      <c r="IFY49" s="7"/>
      <c r="IFZ49" s="7"/>
      <c r="IGA49" s="7"/>
      <c r="IGB49" s="7"/>
      <c r="IGC49" s="7"/>
      <c r="IGD49" s="7"/>
      <c r="IGE49" s="7"/>
      <c r="IGF49" s="7"/>
      <c r="IGG49" s="7"/>
      <c r="IGH49" s="7"/>
      <c r="IGI49" s="7"/>
      <c r="IGJ49" s="7"/>
      <c r="IGK49" s="7"/>
      <c r="IGL49" s="7"/>
      <c r="IGM49" s="7"/>
      <c r="IGN49" s="7"/>
      <c r="IGO49" s="7"/>
      <c r="IGP49" s="7"/>
      <c r="IGQ49" s="7"/>
      <c r="IGR49" s="7"/>
      <c r="IGS49" s="7"/>
      <c r="IGT49" s="7"/>
      <c r="IGU49" s="7"/>
      <c r="IGV49" s="7"/>
      <c r="IGW49" s="7"/>
      <c r="IGX49" s="7"/>
      <c r="IGY49" s="7"/>
      <c r="IGZ49" s="7"/>
      <c r="IHA49" s="7"/>
      <c r="IHB49" s="7"/>
      <c r="IHC49" s="7"/>
      <c r="IHD49" s="7"/>
      <c r="IHE49" s="7"/>
      <c r="IHF49" s="7"/>
      <c r="IHG49" s="7"/>
      <c r="IHH49" s="7"/>
      <c r="IHI49" s="7"/>
      <c r="IHJ49" s="7"/>
      <c r="IHK49" s="7"/>
      <c r="IHL49" s="7"/>
      <c r="IHM49" s="7"/>
      <c r="IHN49" s="7"/>
      <c r="IHO49" s="7"/>
      <c r="IHP49" s="7"/>
      <c r="IHQ49" s="7"/>
      <c r="IHR49" s="7"/>
      <c r="IHS49" s="7"/>
      <c r="IHT49" s="7"/>
      <c r="IHU49" s="7"/>
      <c r="IHV49" s="7"/>
      <c r="IHW49" s="7"/>
      <c r="IHX49" s="7"/>
      <c r="IHY49" s="7"/>
      <c r="IHZ49" s="7"/>
      <c r="IIA49" s="7"/>
      <c r="IIB49" s="7"/>
      <c r="IIC49" s="7"/>
      <c r="IID49" s="7"/>
      <c r="IIE49" s="7"/>
      <c r="IIF49" s="7"/>
      <c r="IIG49" s="7"/>
      <c r="IIH49" s="7"/>
      <c r="III49" s="7"/>
      <c r="IIJ49" s="7"/>
      <c r="IIK49" s="7"/>
      <c r="IIL49" s="7"/>
      <c r="IIM49" s="7"/>
      <c r="IIN49" s="7"/>
      <c r="IIO49" s="7"/>
      <c r="IIP49" s="7"/>
      <c r="IIQ49" s="7"/>
      <c r="IIR49" s="7"/>
      <c r="IIS49" s="7"/>
      <c r="IIT49" s="7"/>
      <c r="IIU49" s="7"/>
      <c r="IIV49" s="7"/>
      <c r="IIW49" s="7"/>
      <c r="IIX49" s="7"/>
      <c r="IIY49" s="7"/>
      <c r="IIZ49" s="7"/>
      <c r="IJA49" s="7"/>
      <c r="IJB49" s="7"/>
      <c r="IJC49" s="7"/>
      <c r="IJD49" s="7"/>
      <c r="IJE49" s="7"/>
      <c r="IJF49" s="7"/>
      <c r="IJG49" s="7"/>
      <c r="IJH49" s="7"/>
      <c r="IJI49" s="7"/>
      <c r="IJJ49" s="7"/>
      <c r="IJK49" s="7"/>
      <c r="IJL49" s="7"/>
      <c r="IJM49" s="7"/>
      <c r="IJN49" s="7"/>
      <c r="IJO49" s="7"/>
      <c r="IJP49" s="7"/>
      <c r="IJQ49" s="7"/>
      <c r="IJR49" s="7"/>
      <c r="IJS49" s="7"/>
      <c r="IJT49" s="7"/>
      <c r="IJU49" s="7"/>
      <c r="IJV49" s="7"/>
      <c r="IJW49" s="7"/>
      <c r="IJX49" s="7"/>
      <c r="IJY49" s="7"/>
      <c r="IJZ49" s="7"/>
      <c r="IKA49" s="7"/>
      <c r="IKB49" s="7"/>
      <c r="IKC49" s="7"/>
      <c r="IKD49" s="7"/>
      <c r="IKE49" s="7"/>
      <c r="IKF49" s="7"/>
      <c r="IKG49" s="7"/>
      <c r="IKH49" s="7"/>
      <c r="IKI49" s="7"/>
      <c r="IKJ49" s="7"/>
      <c r="IKK49" s="7"/>
      <c r="IKL49" s="7"/>
      <c r="IKM49" s="7"/>
      <c r="IKN49" s="7"/>
      <c r="IKO49" s="7"/>
      <c r="IKP49" s="7"/>
      <c r="IKQ49" s="7"/>
      <c r="IKR49" s="7"/>
      <c r="IKS49" s="7"/>
      <c r="IKT49" s="7"/>
      <c r="IKU49" s="7"/>
      <c r="IKV49" s="7"/>
      <c r="IKW49" s="7"/>
      <c r="IKX49" s="7"/>
      <c r="IKY49" s="7"/>
      <c r="IKZ49" s="7"/>
      <c r="ILA49" s="7"/>
      <c r="ILB49" s="7"/>
      <c r="ILC49" s="7"/>
      <c r="ILD49" s="7"/>
      <c r="ILE49" s="7"/>
      <c r="ILF49" s="7"/>
      <c r="ILG49" s="7"/>
      <c r="ILH49" s="7"/>
      <c r="ILI49" s="7"/>
      <c r="ILJ49" s="7"/>
      <c r="ILK49" s="7"/>
      <c r="ILL49" s="7"/>
      <c r="ILM49" s="7"/>
      <c r="ILN49" s="7"/>
      <c r="ILO49" s="7"/>
      <c r="ILP49" s="7"/>
      <c r="ILQ49" s="7"/>
      <c r="ILR49" s="7"/>
      <c r="ILS49" s="7"/>
      <c r="ILT49" s="7"/>
      <c r="ILU49" s="7"/>
      <c r="ILV49" s="7"/>
      <c r="ILW49" s="7"/>
      <c r="ILX49" s="7"/>
      <c r="ILY49" s="7"/>
      <c r="ILZ49" s="7"/>
      <c r="IMA49" s="7"/>
      <c r="IMB49" s="7"/>
      <c r="IMC49" s="7"/>
      <c r="IMD49" s="7"/>
      <c r="IME49" s="7"/>
      <c r="IMF49" s="7"/>
      <c r="IMG49" s="7"/>
      <c r="IMH49" s="7"/>
      <c r="IMI49" s="7"/>
      <c r="IMJ49" s="7"/>
      <c r="IMK49" s="7"/>
      <c r="IML49" s="7"/>
      <c r="IMM49" s="7"/>
      <c r="IMN49" s="7"/>
      <c r="IMO49" s="7"/>
      <c r="IMP49" s="7"/>
      <c r="IMQ49" s="7"/>
      <c r="IMR49" s="7"/>
      <c r="IMS49" s="7"/>
      <c r="IMT49" s="7"/>
      <c r="IMU49" s="7"/>
      <c r="IMV49" s="7"/>
      <c r="IMW49" s="7"/>
      <c r="IMX49" s="7"/>
      <c r="IMY49" s="7"/>
      <c r="IMZ49" s="7"/>
      <c r="INA49" s="7"/>
      <c r="INB49" s="7"/>
      <c r="INC49" s="7"/>
      <c r="IND49" s="7"/>
      <c r="INE49" s="7"/>
      <c r="INF49" s="7"/>
      <c r="ING49" s="7"/>
      <c r="INH49" s="7"/>
      <c r="INI49" s="7"/>
      <c r="INJ49" s="7"/>
      <c r="INK49" s="7"/>
      <c r="INL49" s="7"/>
      <c r="INM49" s="7"/>
      <c r="INN49" s="7"/>
      <c r="INO49" s="7"/>
      <c r="INP49" s="7"/>
      <c r="INQ49" s="7"/>
      <c r="INR49" s="7"/>
      <c r="INS49" s="7"/>
      <c r="INT49" s="7"/>
      <c r="INU49" s="7"/>
      <c r="INV49" s="7"/>
      <c r="INW49" s="7"/>
      <c r="INX49" s="7"/>
      <c r="INY49" s="7"/>
      <c r="INZ49" s="7"/>
      <c r="IOA49" s="7"/>
      <c r="IOB49" s="7"/>
      <c r="IOC49" s="7"/>
      <c r="IOD49" s="7"/>
      <c r="IOE49" s="7"/>
      <c r="IOF49" s="7"/>
      <c r="IOG49" s="7"/>
      <c r="IOH49" s="7"/>
      <c r="IOI49" s="7"/>
      <c r="IOJ49" s="7"/>
      <c r="IOK49" s="7"/>
      <c r="IOL49" s="7"/>
      <c r="IOM49" s="7"/>
      <c r="ION49" s="7"/>
      <c r="IOO49" s="7"/>
      <c r="IOP49" s="7"/>
      <c r="IOQ49" s="7"/>
      <c r="IOR49" s="7"/>
      <c r="IOS49" s="7"/>
      <c r="IOT49" s="7"/>
      <c r="IOU49" s="7"/>
      <c r="IOV49" s="7"/>
      <c r="IOW49" s="7"/>
      <c r="IOX49" s="7"/>
      <c r="IOY49" s="7"/>
      <c r="IOZ49" s="7"/>
      <c r="IPA49" s="7"/>
      <c r="IPB49" s="7"/>
      <c r="IPC49" s="7"/>
      <c r="IPD49" s="7"/>
      <c r="IPE49" s="7"/>
      <c r="IPF49" s="7"/>
      <c r="IPG49" s="7"/>
      <c r="IPH49" s="7"/>
      <c r="IPI49" s="7"/>
      <c r="IPJ49" s="7"/>
      <c r="IPK49" s="7"/>
      <c r="IPL49" s="7"/>
      <c r="IPM49" s="7"/>
      <c r="IPN49" s="7"/>
      <c r="IPO49" s="7"/>
      <c r="IPP49" s="7"/>
      <c r="IPQ49" s="7"/>
      <c r="IPR49" s="7"/>
      <c r="IPS49" s="7"/>
      <c r="IPT49" s="7"/>
      <c r="IPU49" s="7"/>
      <c r="IPV49" s="7"/>
      <c r="IPW49" s="7"/>
      <c r="IPX49" s="7"/>
      <c r="IPY49" s="7"/>
      <c r="IPZ49" s="7"/>
      <c r="IQA49" s="7"/>
      <c r="IQB49" s="7"/>
      <c r="IQC49" s="7"/>
      <c r="IQD49" s="7"/>
      <c r="IQE49" s="7"/>
      <c r="IQF49" s="7"/>
      <c r="IQG49" s="7"/>
      <c r="IQH49" s="7"/>
      <c r="IQI49" s="7"/>
      <c r="IQJ49" s="7"/>
      <c r="IQK49" s="7"/>
      <c r="IQL49" s="7"/>
      <c r="IQM49" s="7"/>
      <c r="IQN49" s="7"/>
      <c r="IQO49" s="7"/>
      <c r="IQP49" s="7"/>
      <c r="IQQ49" s="7"/>
      <c r="IQR49" s="7"/>
      <c r="IQS49" s="7"/>
      <c r="IQT49" s="7"/>
      <c r="IQU49" s="7"/>
      <c r="IQV49" s="7"/>
      <c r="IQW49" s="7"/>
      <c r="IQX49" s="7"/>
      <c r="IQY49" s="7"/>
      <c r="IQZ49" s="7"/>
      <c r="IRA49" s="7"/>
      <c r="IRB49" s="7"/>
      <c r="IRC49" s="7"/>
      <c r="IRD49" s="7"/>
      <c r="IRE49" s="7"/>
      <c r="IRF49" s="7"/>
      <c r="IRG49" s="7"/>
      <c r="IRH49" s="7"/>
      <c r="IRI49" s="7"/>
      <c r="IRJ49" s="7"/>
      <c r="IRK49" s="7"/>
      <c r="IRL49" s="7"/>
      <c r="IRM49" s="7"/>
      <c r="IRN49" s="7"/>
      <c r="IRO49" s="7"/>
      <c r="IRP49" s="7"/>
      <c r="IRQ49" s="7"/>
      <c r="IRR49" s="7"/>
      <c r="IRS49" s="7"/>
      <c r="IRT49" s="7"/>
      <c r="IRU49" s="7"/>
      <c r="IRV49" s="7"/>
      <c r="IRW49" s="7"/>
      <c r="IRX49" s="7"/>
      <c r="IRY49" s="7"/>
      <c r="IRZ49" s="7"/>
      <c r="ISA49" s="7"/>
      <c r="ISB49" s="7"/>
      <c r="ISC49" s="7"/>
      <c r="ISD49" s="7"/>
      <c r="ISE49" s="7"/>
      <c r="ISF49" s="7"/>
      <c r="ISG49" s="7"/>
      <c r="ISH49" s="7"/>
      <c r="ISI49" s="7"/>
      <c r="ISJ49" s="7"/>
      <c r="ISK49" s="7"/>
      <c r="ISL49" s="7"/>
      <c r="ISM49" s="7"/>
      <c r="ISN49" s="7"/>
      <c r="ISO49" s="7"/>
      <c r="ISP49" s="7"/>
      <c r="ISQ49" s="7"/>
      <c r="ISR49" s="7"/>
      <c r="ISS49" s="7"/>
      <c r="IST49" s="7"/>
      <c r="ISU49" s="7"/>
      <c r="ISV49" s="7"/>
      <c r="ISW49" s="7"/>
      <c r="ISX49" s="7"/>
      <c r="ISY49" s="7"/>
      <c r="ISZ49" s="7"/>
      <c r="ITA49" s="7"/>
      <c r="ITB49" s="7"/>
      <c r="ITC49" s="7"/>
      <c r="ITD49" s="7"/>
      <c r="ITE49" s="7"/>
      <c r="ITF49" s="7"/>
      <c r="ITG49" s="7"/>
      <c r="ITH49" s="7"/>
      <c r="ITI49" s="7"/>
      <c r="ITJ49" s="7"/>
      <c r="ITK49" s="7"/>
      <c r="ITL49" s="7"/>
      <c r="ITM49" s="7"/>
      <c r="ITN49" s="7"/>
      <c r="ITO49" s="7"/>
      <c r="ITP49" s="7"/>
      <c r="ITQ49" s="7"/>
      <c r="ITR49" s="7"/>
      <c r="ITS49" s="7"/>
      <c r="ITT49" s="7"/>
      <c r="ITU49" s="7"/>
      <c r="ITV49" s="7"/>
      <c r="ITW49" s="7"/>
      <c r="ITX49" s="7"/>
      <c r="ITY49" s="7"/>
      <c r="ITZ49" s="7"/>
      <c r="IUA49" s="7"/>
      <c r="IUB49" s="7"/>
      <c r="IUC49" s="7"/>
      <c r="IUD49" s="7"/>
      <c r="IUE49" s="7"/>
      <c r="IUF49" s="7"/>
      <c r="IUG49" s="7"/>
      <c r="IUH49" s="7"/>
      <c r="IUI49" s="7"/>
      <c r="IUJ49" s="7"/>
      <c r="IUK49" s="7"/>
      <c r="IUL49" s="7"/>
      <c r="IUM49" s="7"/>
      <c r="IUN49" s="7"/>
      <c r="IUO49" s="7"/>
      <c r="IUP49" s="7"/>
      <c r="IUQ49" s="7"/>
      <c r="IUR49" s="7"/>
      <c r="IUS49" s="7"/>
      <c r="IUT49" s="7"/>
      <c r="IUU49" s="7"/>
      <c r="IUV49" s="7"/>
      <c r="IUW49" s="7"/>
      <c r="IUX49" s="7"/>
      <c r="IUY49" s="7"/>
      <c r="IUZ49" s="7"/>
      <c r="IVA49" s="7"/>
      <c r="IVB49" s="7"/>
      <c r="IVC49" s="7"/>
      <c r="IVD49" s="7"/>
      <c r="IVE49" s="7"/>
      <c r="IVF49" s="7"/>
      <c r="IVG49" s="7"/>
      <c r="IVH49" s="7"/>
      <c r="IVI49" s="7"/>
      <c r="IVJ49" s="7"/>
      <c r="IVK49" s="7"/>
      <c r="IVL49" s="7"/>
      <c r="IVM49" s="7"/>
      <c r="IVN49" s="7"/>
      <c r="IVO49" s="7"/>
      <c r="IVP49" s="7"/>
      <c r="IVQ49" s="7"/>
      <c r="IVR49" s="7"/>
      <c r="IVS49" s="7"/>
      <c r="IVT49" s="7"/>
      <c r="IVU49" s="7"/>
      <c r="IVV49" s="7"/>
      <c r="IVW49" s="7"/>
      <c r="IVX49" s="7"/>
      <c r="IVY49" s="7"/>
      <c r="IVZ49" s="7"/>
      <c r="IWA49" s="7"/>
      <c r="IWB49" s="7"/>
      <c r="IWC49" s="7"/>
      <c r="IWD49" s="7"/>
      <c r="IWE49" s="7"/>
      <c r="IWF49" s="7"/>
      <c r="IWG49" s="7"/>
      <c r="IWH49" s="7"/>
      <c r="IWI49" s="7"/>
      <c r="IWJ49" s="7"/>
      <c r="IWK49" s="7"/>
      <c r="IWL49" s="7"/>
      <c r="IWM49" s="7"/>
      <c r="IWN49" s="7"/>
      <c r="IWO49" s="7"/>
      <c r="IWP49" s="7"/>
      <c r="IWQ49" s="7"/>
      <c r="IWR49" s="7"/>
      <c r="IWS49" s="7"/>
      <c r="IWT49" s="7"/>
      <c r="IWU49" s="7"/>
      <c r="IWV49" s="7"/>
      <c r="IWW49" s="7"/>
      <c r="IWX49" s="7"/>
      <c r="IWY49" s="7"/>
      <c r="IWZ49" s="7"/>
      <c r="IXA49" s="7"/>
      <c r="IXB49" s="7"/>
      <c r="IXC49" s="7"/>
      <c r="IXD49" s="7"/>
      <c r="IXE49" s="7"/>
      <c r="IXF49" s="7"/>
      <c r="IXG49" s="7"/>
      <c r="IXH49" s="7"/>
      <c r="IXI49" s="7"/>
      <c r="IXJ49" s="7"/>
      <c r="IXK49" s="7"/>
      <c r="IXL49" s="7"/>
      <c r="IXM49" s="7"/>
      <c r="IXN49" s="7"/>
      <c r="IXO49" s="7"/>
      <c r="IXP49" s="7"/>
      <c r="IXQ49" s="7"/>
      <c r="IXR49" s="7"/>
      <c r="IXS49" s="7"/>
      <c r="IXT49" s="7"/>
      <c r="IXU49" s="7"/>
      <c r="IXV49" s="7"/>
      <c r="IXW49" s="7"/>
      <c r="IXX49" s="7"/>
      <c r="IXY49" s="7"/>
      <c r="IXZ49" s="7"/>
      <c r="IYA49" s="7"/>
      <c r="IYB49" s="7"/>
      <c r="IYC49" s="7"/>
      <c r="IYD49" s="7"/>
      <c r="IYE49" s="7"/>
      <c r="IYF49" s="7"/>
      <c r="IYG49" s="7"/>
      <c r="IYH49" s="7"/>
      <c r="IYI49" s="7"/>
      <c r="IYJ49" s="7"/>
      <c r="IYK49" s="7"/>
      <c r="IYL49" s="7"/>
      <c r="IYM49" s="7"/>
      <c r="IYN49" s="7"/>
      <c r="IYO49" s="7"/>
      <c r="IYP49" s="7"/>
      <c r="IYQ49" s="7"/>
      <c r="IYR49" s="7"/>
      <c r="IYS49" s="7"/>
      <c r="IYT49" s="7"/>
      <c r="IYU49" s="7"/>
      <c r="IYV49" s="7"/>
      <c r="IYW49" s="7"/>
      <c r="IYX49" s="7"/>
      <c r="IYY49" s="7"/>
      <c r="IYZ49" s="7"/>
      <c r="IZA49" s="7"/>
      <c r="IZB49" s="7"/>
      <c r="IZC49" s="7"/>
      <c r="IZD49" s="7"/>
      <c r="IZE49" s="7"/>
      <c r="IZF49" s="7"/>
      <c r="IZG49" s="7"/>
      <c r="IZH49" s="7"/>
      <c r="IZI49" s="7"/>
      <c r="IZJ49" s="7"/>
      <c r="IZK49" s="7"/>
      <c r="IZL49" s="7"/>
      <c r="IZM49" s="7"/>
      <c r="IZN49" s="7"/>
      <c r="IZO49" s="7"/>
      <c r="IZP49" s="7"/>
      <c r="IZQ49" s="7"/>
      <c r="IZR49" s="7"/>
      <c r="IZS49" s="7"/>
      <c r="IZT49" s="7"/>
      <c r="IZU49" s="7"/>
      <c r="IZV49" s="7"/>
      <c r="IZW49" s="7"/>
      <c r="IZX49" s="7"/>
      <c r="IZY49" s="7"/>
      <c r="IZZ49" s="7"/>
      <c r="JAA49" s="7"/>
      <c r="JAB49" s="7"/>
      <c r="JAC49" s="7"/>
      <c r="JAD49" s="7"/>
      <c r="JAE49" s="7"/>
      <c r="JAF49" s="7"/>
      <c r="JAG49" s="7"/>
      <c r="JAH49" s="7"/>
      <c r="JAI49" s="7"/>
      <c r="JAJ49" s="7"/>
      <c r="JAK49" s="7"/>
      <c r="JAL49" s="7"/>
      <c r="JAM49" s="7"/>
      <c r="JAN49" s="7"/>
      <c r="JAO49" s="7"/>
      <c r="JAP49" s="7"/>
      <c r="JAQ49" s="7"/>
      <c r="JAR49" s="7"/>
      <c r="JAS49" s="7"/>
      <c r="JAT49" s="7"/>
      <c r="JAU49" s="7"/>
      <c r="JAV49" s="7"/>
      <c r="JAW49" s="7"/>
      <c r="JAX49" s="7"/>
      <c r="JAY49" s="7"/>
      <c r="JAZ49" s="7"/>
      <c r="JBA49" s="7"/>
      <c r="JBB49" s="7"/>
      <c r="JBC49" s="7"/>
      <c r="JBD49" s="7"/>
      <c r="JBE49" s="7"/>
      <c r="JBF49" s="7"/>
      <c r="JBG49" s="7"/>
      <c r="JBH49" s="7"/>
      <c r="JBI49" s="7"/>
      <c r="JBJ49" s="7"/>
      <c r="JBK49" s="7"/>
      <c r="JBL49" s="7"/>
      <c r="JBM49" s="7"/>
      <c r="JBN49" s="7"/>
      <c r="JBO49" s="7"/>
      <c r="JBP49" s="7"/>
      <c r="JBQ49" s="7"/>
      <c r="JBR49" s="7"/>
      <c r="JBS49" s="7"/>
      <c r="JBT49" s="7"/>
      <c r="JBU49" s="7"/>
      <c r="JBV49" s="7"/>
      <c r="JBW49" s="7"/>
      <c r="JBX49" s="7"/>
      <c r="JBY49" s="7"/>
      <c r="JBZ49" s="7"/>
      <c r="JCA49" s="7"/>
      <c r="JCB49" s="7"/>
      <c r="JCC49" s="7"/>
      <c r="JCD49" s="7"/>
      <c r="JCE49" s="7"/>
      <c r="JCF49" s="7"/>
      <c r="JCG49" s="7"/>
      <c r="JCH49" s="7"/>
      <c r="JCI49" s="7"/>
      <c r="JCJ49" s="7"/>
      <c r="JCK49" s="7"/>
      <c r="JCL49" s="7"/>
      <c r="JCM49" s="7"/>
      <c r="JCN49" s="7"/>
      <c r="JCO49" s="7"/>
      <c r="JCP49" s="7"/>
      <c r="JCQ49" s="7"/>
      <c r="JCR49" s="7"/>
      <c r="JCS49" s="7"/>
      <c r="JCT49" s="7"/>
      <c r="JCU49" s="7"/>
      <c r="JCV49" s="7"/>
      <c r="JCW49" s="7"/>
      <c r="JCX49" s="7"/>
      <c r="JCY49" s="7"/>
      <c r="JCZ49" s="7"/>
      <c r="JDA49" s="7"/>
      <c r="JDB49" s="7"/>
      <c r="JDC49" s="7"/>
      <c r="JDD49" s="7"/>
      <c r="JDE49" s="7"/>
      <c r="JDF49" s="7"/>
      <c r="JDG49" s="7"/>
      <c r="JDH49" s="7"/>
      <c r="JDI49" s="7"/>
      <c r="JDJ49" s="7"/>
      <c r="JDK49" s="7"/>
      <c r="JDL49" s="7"/>
      <c r="JDM49" s="7"/>
      <c r="JDN49" s="7"/>
      <c r="JDO49" s="7"/>
      <c r="JDP49" s="7"/>
      <c r="JDQ49" s="7"/>
      <c r="JDR49" s="7"/>
      <c r="JDS49" s="7"/>
      <c r="JDT49" s="7"/>
      <c r="JDU49" s="7"/>
      <c r="JDV49" s="7"/>
      <c r="JDW49" s="7"/>
      <c r="JDX49" s="7"/>
      <c r="JDY49" s="7"/>
      <c r="JDZ49" s="7"/>
      <c r="JEA49" s="7"/>
      <c r="JEB49" s="7"/>
      <c r="JEC49" s="7"/>
      <c r="JED49" s="7"/>
      <c r="JEE49" s="7"/>
      <c r="JEF49" s="7"/>
      <c r="JEG49" s="7"/>
      <c r="JEH49" s="7"/>
      <c r="JEI49" s="7"/>
      <c r="JEJ49" s="7"/>
      <c r="JEK49" s="7"/>
      <c r="JEL49" s="7"/>
      <c r="JEM49" s="7"/>
      <c r="JEN49" s="7"/>
      <c r="JEO49" s="7"/>
      <c r="JEP49" s="7"/>
      <c r="JEQ49" s="7"/>
      <c r="JER49" s="7"/>
      <c r="JES49" s="7"/>
      <c r="JET49" s="7"/>
      <c r="JEU49" s="7"/>
      <c r="JEV49" s="7"/>
      <c r="JEW49" s="7"/>
      <c r="JEX49" s="7"/>
      <c r="JEY49" s="7"/>
      <c r="JEZ49" s="7"/>
      <c r="JFA49" s="7"/>
      <c r="JFB49" s="7"/>
      <c r="JFC49" s="7"/>
      <c r="JFD49" s="7"/>
      <c r="JFE49" s="7"/>
      <c r="JFF49" s="7"/>
      <c r="JFG49" s="7"/>
      <c r="JFH49" s="7"/>
      <c r="JFI49" s="7"/>
      <c r="JFJ49" s="7"/>
      <c r="JFK49" s="7"/>
      <c r="JFL49" s="7"/>
      <c r="JFM49" s="7"/>
      <c r="JFN49" s="7"/>
      <c r="JFO49" s="7"/>
      <c r="JFP49" s="7"/>
      <c r="JFQ49" s="7"/>
      <c r="JFR49" s="7"/>
      <c r="JFS49" s="7"/>
      <c r="JFT49" s="7"/>
      <c r="JFU49" s="7"/>
      <c r="JFV49" s="7"/>
      <c r="JFW49" s="7"/>
      <c r="JFX49" s="7"/>
      <c r="JFY49" s="7"/>
      <c r="JFZ49" s="7"/>
      <c r="JGA49" s="7"/>
      <c r="JGB49" s="7"/>
      <c r="JGC49" s="7"/>
      <c r="JGD49" s="7"/>
      <c r="JGE49" s="7"/>
      <c r="JGF49" s="7"/>
      <c r="JGG49" s="7"/>
      <c r="JGH49" s="7"/>
      <c r="JGI49" s="7"/>
      <c r="JGJ49" s="7"/>
      <c r="JGK49" s="7"/>
      <c r="JGL49" s="7"/>
      <c r="JGM49" s="7"/>
      <c r="JGN49" s="7"/>
      <c r="JGO49" s="7"/>
      <c r="JGP49" s="7"/>
      <c r="JGQ49" s="7"/>
      <c r="JGR49" s="7"/>
      <c r="JGS49" s="7"/>
      <c r="JGT49" s="7"/>
      <c r="JGU49" s="7"/>
      <c r="JGV49" s="7"/>
      <c r="JGW49" s="7"/>
      <c r="JGX49" s="7"/>
      <c r="JGY49" s="7"/>
      <c r="JGZ49" s="7"/>
      <c r="JHA49" s="7"/>
      <c r="JHB49" s="7"/>
      <c r="JHC49" s="7"/>
      <c r="JHD49" s="7"/>
      <c r="JHE49" s="7"/>
      <c r="JHF49" s="7"/>
      <c r="JHG49" s="7"/>
      <c r="JHH49" s="7"/>
      <c r="JHI49" s="7"/>
      <c r="JHJ49" s="7"/>
      <c r="JHK49" s="7"/>
      <c r="JHL49" s="7"/>
      <c r="JHM49" s="7"/>
      <c r="JHN49" s="7"/>
      <c r="JHO49" s="7"/>
      <c r="JHP49" s="7"/>
      <c r="JHQ49" s="7"/>
      <c r="JHR49" s="7"/>
      <c r="JHS49" s="7"/>
      <c r="JHT49" s="7"/>
      <c r="JHU49" s="7"/>
      <c r="JHV49" s="7"/>
      <c r="JHW49" s="7"/>
      <c r="JHX49" s="7"/>
      <c r="JHY49" s="7"/>
      <c r="JHZ49" s="7"/>
      <c r="JIA49" s="7"/>
      <c r="JIB49" s="7"/>
      <c r="JIC49" s="7"/>
      <c r="JID49" s="7"/>
      <c r="JIE49" s="7"/>
      <c r="JIF49" s="7"/>
      <c r="JIG49" s="7"/>
      <c r="JIH49" s="7"/>
      <c r="JII49" s="7"/>
      <c r="JIJ49" s="7"/>
      <c r="JIK49" s="7"/>
      <c r="JIL49" s="7"/>
      <c r="JIM49" s="7"/>
      <c r="JIN49" s="7"/>
      <c r="JIO49" s="7"/>
      <c r="JIP49" s="7"/>
      <c r="JIQ49" s="7"/>
      <c r="JIR49" s="7"/>
      <c r="JIS49" s="7"/>
      <c r="JIT49" s="7"/>
      <c r="JIU49" s="7"/>
      <c r="JIV49" s="7"/>
      <c r="JIW49" s="7"/>
      <c r="JIX49" s="7"/>
      <c r="JIY49" s="7"/>
      <c r="JIZ49" s="7"/>
      <c r="JJA49" s="7"/>
      <c r="JJB49" s="7"/>
      <c r="JJC49" s="7"/>
      <c r="JJD49" s="7"/>
      <c r="JJE49" s="7"/>
      <c r="JJF49" s="7"/>
      <c r="JJG49" s="7"/>
      <c r="JJH49" s="7"/>
      <c r="JJI49" s="7"/>
      <c r="JJJ49" s="7"/>
      <c r="JJK49" s="7"/>
      <c r="JJL49" s="7"/>
      <c r="JJM49" s="7"/>
      <c r="JJN49" s="7"/>
      <c r="JJO49" s="7"/>
      <c r="JJP49" s="7"/>
      <c r="JJQ49" s="7"/>
      <c r="JJR49" s="7"/>
      <c r="JJS49" s="7"/>
      <c r="JJT49" s="7"/>
      <c r="JJU49" s="7"/>
      <c r="JJV49" s="7"/>
      <c r="JJW49" s="7"/>
      <c r="JJX49" s="7"/>
      <c r="JJY49" s="7"/>
      <c r="JJZ49" s="7"/>
      <c r="JKA49" s="7"/>
      <c r="JKB49" s="7"/>
      <c r="JKC49" s="7"/>
      <c r="JKD49" s="7"/>
      <c r="JKE49" s="7"/>
      <c r="JKF49" s="7"/>
      <c r="JKG49" s="7"/>
      <c r="JKH49" s="7"/>
      <c r="JKI49" s="7"/>
      <c r="JKJ49" s="7"/>
      <c r="JKK49" s="7"/>
      <c r="JKL49" s="7"/>
      <c r="JKM49" s="7"/>
      <c r="JKN49" s="7"/>
      <c r="JKO49" s="7"/>
      <c r="JKP49" s="7"/>
      <c r="JKQ49" s="7"/>
      <c r="JKR49" s="7"/>
      <c r="JKS49" s="7"/>
      <c r="JKT49" s="7"/>
      <c r="JKU49" s="7"/>
      <c r="JKV49" s="7"/>
      <c r="JKW49" s="7"/>
      <c r="JKX49" s="7"/>
      <c r="JKY49" s="7"/>
      <c r="JKZ49" s="7"/>
      <c r="JLA49" s="7"/>
      <c r="JLB49" s="7"/>
      <c r="JLC49" s="7"/>
      <c r="JLD49" s="7"/>
      <c r="JLE49" s="7"/>
      <c r="JLF49" s="7"/>
      <c r="JLG49" s="7"/>
      <c r="JLH49" s="7"/>
      <c r="JLI49" s="7"/>
      <c r="JLJ49" s="7"/>
      <c r="JLK49" s="7"/>
      <c r="JLL49" s="7"/>
      <c r="JLM49" s="7"/>
      <c r="JLN49" s="7"/>
      <c r="JLO49" s="7"/>
      <c r="JLP49" s="7"/>
      <c r="JLQ49" s="7"/>
      <c r="JLR49" s="7"/>
      <c r="JLS49" s="7"/>
      <c r="JLT49" s="7"/>
      <c r="JLU49" s="7"/>
      <c r="JLV49" s="7"/>
      <c r="JLW49" s="7"/>
      <c r="JLX49" s="7"/>
      <c r="JLY49" s="7"/>
      <c r="JLZ49" s="7"/>
      <c r="JMA49" s="7"/>
      <c r="JMB49" s="7"/>
      <c r="JMC49" s="7"/>
      <c r="JMD49" s="7"/>
      <c r="JME49" s="7"/>
      <c r="JMF49" s="7"/>
      <c r="JMG49" s="7"/>
      <c r="JMH49" s="7"/>
      <c r="JMI49" s="7"/>
      <c r="JMJ49" s="7"/>
      <c r="JMK49" s="7"/>
      <c r="JML49" s="7"/>
      <c r="JMM49" s="7"/>
      <c r="JMN49" s="7"/>
      <c r="JMO49" s="7"/>
      <c r="JMP49" s="7"/>
      <c r="JMQ49" s="7"/>
      <c r="JMR49" s="7"/>
      <c r="JMS49" s="7"/>
      <c r="JMT49" s="7"/>
      <c r="JMU49" s="7"/>
      <c r="JMV49" s="7"/>
      <c r="JMW49" s="7"/>
      <c r="JMX49" s="7"/>
      <c r="JMY49" s="7"/>
      <c r="JMZ49" s="7"/>
      <c r="JNA49" s="7"/>
      <c r="JNB49" s="7"/>
      <c r="JNC49" s="7"/>
      <c r="JND49" s="7"/>
      <c r="JNE49" s="7"/>
      <c r="JNF49" s="7"/>
      <c r="JNG49" s="7"/>
      <c r="JNH49" s="7"/>
      <c r="JNI49" s="7"/>
      <c r="JNJ49" s="7"/>
      <c r="JNK49" s="7"/>
      <c r="JNL49" s="7"/>
      <c r="JNM49" s="7"/>
      <c r="JNN49" s="7"/>
      <c r="JNO49" s="7"/>
      <c r="JNP49" s="7"/>
      <c r="JNQ49" s="7"/>
      <c r="JNR49" s="7"/>
      <c r="JNS49" s="7"/>
      <c r="JNT49" s="7"/>
      <c r="JNU49" s="7"/>
      <c r="JNV49" s="7"/>
      <c r="JNW49" s="7"/>
      <c r="JNX49" s="7"/>
      <c r="JNY49" s="7"/>
      <c r="JNZ49" s="7"/>
      <c r="JOA49" s="7"/>
      <c r="JOB49" s="7"/>
      <c r="JOC49" s="7"/>
      <c r="JOD49" s="7"/>
      <c r="JOE49" s="7"/>
      <c r="JOF49" s="7"/>
      <c r="JOG49" s="7"/>
      <c r="JOH49" s="7"/>
      <c r="JOI49" s="7"/>
      <c r="JOJ49" s="7"/>
      <c r="JOK49" s="7"/>
      <c r="JOL49" s="7"/>
      <c r="JOM49" s="7"/>
      <c r="JON49" s="7"/>
      <c r="JOO49" s="7"/>
      <c r="JOP49" s="7"/>
      <c r="JOQ49" s="7"/>
      <c r="JOR49" s="7"/>
      <c r="JOS49" s="7"/>
      <c r="JOT49" s="7"/>
      <c r="JOU49" s="7"/>
      <c r="JOV49" s="7"/>
      <c r="JOW49" s="7"/>
      <c r="JOX49" s="7"/>
      <c r="JOY49" s="7"/>
      <c r="JOZ49" s="7"/>
      <c r="JPA49" s="7"/>
      <c r="JPB49" s="7"/>
      <c r="JPC49" s="7"/>
      <c r="JPD49" s="7"/>
      <c r="JPE49" s="7"/>
      <c r="JPF49" s="7"/>
      <c r="JPG49" s="7"/>
      <c r="JPH49" s="7"/>
      <c r="JPI49" s="7"/>
      <c r="JPJ49" s="7"/>
      <c r="JPK49" s="7"/>
      <c r="JPL49" s="7"/>
      <c r="JPM49" s="7"/>
      <c r="JPN49" s="7"/>
      <c r="JPO49" s="7"/>
      <c r="JPP49" s="7"/>
      <c r="JPQ49" s="7"/>
      <c r="JPR49" s="7"/>
      <c r="JPS49" s="7"/>
      <c r="JPT49" s="7"/>
      <c r="JPU49" s="7"/>
      <c r="JPV49" s="7"/>
      <c r="JPW49" s="7"/>
      <c r="JPX49" s="7"/>
      <c r="JPY49" s="7"/>
      <c r="JPZ49" s="7"/>
      <c r="JQA49" s="7"/>
      <c r="JQB49" s="7"/>
      <c r="JQC49" s="7"/>
      <c r="JQD49" s="7"/>
      <c r="JQE49" s="7"/>
      <c r="JQF49" s="7"/>
      <c r="JQG49" s="7"/>
      <c r="JQH49" s="7"/>
      <c r="JQI49" s="7"/>
      <c r="JQJ49" s="7"/>
      <c r="JQK49" s="7"/>
      <c r="JQL49" s="7"/>
      <c r="JQM49" s="7"/>
      <c r="JQN49" s="7"/>
      <c r="JQO49" s="7"/>
      <c r="JQP49" s="7"/>
      <c r="JQQ49" s="7"/>
      <c r="JQR49" s="7"/>
      <c r="JQS49" s="7"/>
      <c r="JQT49" s="7"/>
      <c r="JQU49" s="7"/>
      <c r="JQV49" s="7"/>
      <c r="JQW49" s="7"/>
      <c r="JQX49" s="7"/>
      <c r="JQY49" s="7"/>
      <c r="JQZ49" s="7"/>
      <c r="JRA49" s="7"/>
      <c r="JRB49" s="7"/>
      <c r="JRC49" s="7"/>
      <c r="JRD49" s="7"/>
      <c r="JRE49" s="7"/>
      <c r="JRF49" s="7"/>
      <c r="JRG49" s="7"/>
      <c r="JRH49" s="7"/>
      <c r="JRI49" s="7"/>
      <c r="JRJ49" s="7"/>
      <c r="JRK49" s="7"/>
      <c r="JRL49" s="7"/>
      <c r="JRM49" s="7"/>
      <c r="JRN49" s="7"/>
      <c r="JRO49" s="7"/>
      <c r="JRP49" s="7"/>
      <c r="JRQ49" s="7"/>
      <c r="JRR49" s="7"/>
      <c r="JRS49" s="7"/>
      <c r="JRT49" s="7"/>
      <c r="JRU49" s="7"/>
      <c r="JRV49" s="7"/>
      <c r="JRW49" s="7"/>
      <c r="JRX49" s="7"/>
      <c r="JRY49" s="7"/>
      <c r="JRZ49" s="7"/>
      <c r="JSA49" s="7"/>
      <c r="JSB49" s="7"/>
      <c r="JSC49" s="7"/>
      <c r="JSD49" s="7"/>
      <c r="JSE49" s="7"/>
      <c r="JSF49" s="7"/>
      <c r="JSG49" s="7"/>
      <c r="JSH49" s="7"/>
      <c r="JSI49" s="7"/>
      <c r="JSJ49" s="7"/>
      <c r="JSK49" s="7"/>
      <c r="JSL49" s="7"/>
      <c r="JSM49" s="7"/>
      <c r="JSN49" s="7"/>
      <c r="JSO49" s="7"/>
      <c r="JSP49" s="7"/>
      <c r="JSQ49" s="7"/>
      <c r="JSR49" s="7"/>
      <c r="JSS49" s="7"/>
      <c r="JST49" s="7"/>
      <c r="JSU49" s="7"/>
      <c r="JSV49" s="7"/>
      <c r="JSW49" s="7"/>
      <c r="JSX49" s="7"/>
      <c r="JSY49" s="7"/>
      <c r="JSZ49" s="7"/>
      <c r="JTA49" s="7"/>
      <c r="JTB49" s="7"/>
      <c r="JTC49" s="7"/>
      <c r="JTD49" s="7"/>
      <c r="JTE49" s="7"/>
      <c r="JTF49" s="7"/>
      <c r="JTG49" s="7"/>
      <c r="JTH49" s="7"/>
      <c r="JTI49" s="7"/>
      <c r="JTJ49" s="7"/>
      <c r="JTK49" s="7"/>
      <c r="JTL49" s="7"/>
      <c r="JTM49" s="7"/>
      <c r="JTN49" s="7"/>
      <c r="JTO49" s="7"/>
      <c r="JTP49" s="7"/>
      <c r="JTQ49" s="7"/>
      <c r="JTR49" s="7"/>
      <c r="JTS49" s="7"/>
      <c r="JTT49" s="7"/>
      <c r="JTU49" s="7"/>
      <c r="JTV49" s="7"/>
      <c r="JTW49" s="7"/>
      <c r="JTX49" s="7"/>
      <c r="JTY49" s="7"/>
      <c r="JTZ49" s="7"/>
      <c r="JUA49" s="7"/>
      <c r="JUB49" s="7"/>
      <c r="JUC49" s="7"/>
      <c r="JUD49" s="7"/>
      <c r="JUE49" s="7"/>
      <c r="JUF49" s="7"/>
      <c r="JUG49" s="7"/>
      <c r="JUH49" s="7"/>
      <c r="JUI49" s="7"/>
      <c r="JUJ49" s="7"/>
      <c r="JUK49" s="7"/>
      <c r="JUL49" s="7"/>
      <c r="JUM49" s="7"/>
      <c r="JUN49" s="7"/>
      <c r="JUO49" s="7"/>
      <c r="JUP49" s="7"/>
      <c r="JUQ49" s="7"/>
      <c r="JUR49" s="7"/>
      <c r="JUS49" s="7"/>
      <c r="JUT49" s="7"/>
      <c r="JUU49" s="7"/>
      <c r="JUV49" s="7"/>
      <c r="JUW49" s="7"/>
      <c r="JUX49" s="7"/>
      <c r="JUY49" s="7"/>
      <c r="JUZ49" s="7"/>
      <c r="JVA49" s="7"/>
      <c r="JVB49" s="7"/>
      <c r="JVC49" s="7"/>
      <c r="JVD49" s="7"/>
      <c r="JVE49" s="7"/>
      <c r="JVF49" s="7"/>
      <c r="JVG49" s="7"/>
      <c r="JVH49" s="7"/>
      <c r="JVI49" s="7"/>
      <c r="JVJ49" s="7"/>
      <c r="JVK49" s="7"/>
      <c r="JVL49" s="7"/>
      <c r="JVM49" s="7"/>
      <c r="JVN49" s="7"/>
      <c r="JVO49" s="7"/>
      <c r="JVP49" s="7"/>
      <c r="JVQ49" s="7"/>
      <c r="JVR49" s="7"/>
      <c r="JVS49" s="7"/>
      <c r="JVT49" s="7"/>
      <c r="JVU49" s="7"/>
      <c r="JVV49" s="7"/>
      <c r="JVW49" s="7"/>
      <c r="JVX49" s="7"/>
      <c r="JVY49" s="7"/>
      <c r="JVZ49" s="7"/>
      <c r="JWA49" s="7"/>
      <c r="JWB49" s="7"/>
      <c r="JWC49" s="7"/>
      <c r="JWD49" s="7"/>
      <c r="JWE49" s="7"/>
      <c r="JWF49" s="7"/>
      <c r="JWG49" s="7"/>
      <c r="JWH49" s="7"/>
      <c r="JWI49" s="7"/>
      <c r="JWJ49" s="7"/>
      <c r="JWK49" s="7"/>
      <c r="JWL49" s="7"/>
      <c r="JWM49" s="7"/>
      <c r="JWN49" s="7"/>
      <c r="JWO49" s="7"/>
      <c r="JWP49" s="7"/>
      <c r="JWQ49" s="7"/>
      <c r="JWR49" s="7"/>
      <c r="JWS49" s="7"/>
      <c r="JWT49" s="7"/>
      <c r="JWU49" s="7"/>
      <c r="JWV49" s="7"/>
      <c r="JWW49" s="7"/>
      <c r="JWX49" s="7"/>
      <c r="JWY49" s="7"/>
      <c r="JWZ49" s="7"/>
      <c r="JXA49" s="7"/>
      <c r="JXB49" s="7"/>
      <c r="JXC49" s="7"/>
      <c r="JXD49" s="7"/>
      <c r="JXE49" s="7"/>
      <c r="JXF49" s="7"/>
      <c r="JXG49" s="7"/>
      <c r="JXH49" s="7"/>
      <c r="JXI49" s="7"/>
      <c r="JXJ49" s="7"/>
      <c r="JXK49" s="7"/>
      <c r="JXL49" s="7"/>
      <c r="JXM49" s="7"/>
      <c r="JXN49" s="7"/>
      <c r="JXO49" s="7"/>
      <c r="JXP49" s="7"/>
      <c r="JXQ49" s="7"/>
      <c r="JXR49" s="7"/>
      <c r="JXS49" s="7"/>
      <c r="JXT49" s="7"/>
      <c r="JXU49" s="7"/>
      <c r="JXV49" s="7"/>
      <c r="JXW49" s="7"/>
      <c r="JXX49" s="7"/>
      <c r="JXY49" s="7"/>
      <c r="JXZ49" s="7"/>
      <c r="JYA49" s="7"/>
      <c r="JYB49" s="7"/>
      <c r="JYC49" s="7"/>
      <c r="JYD49" s="7"/>
      <c r="JYE49" s="7"/>
      <c r="JYF49" s="7"/>
      <c r="JYG49" s="7"/>
      <c r="JYH49" s="7"/>
      <c r="JYI49" s="7"/>
      <c r="JYJ49" s="7"/>
      <c r="JYK49" s="7"/>
      <c r="JYL49" s="7"/>
      <c r="JYM49" s="7"/>
      <c r="JYN49" s="7"/>
      <c r="JYO49" s="7"/>
      <c r="JYP49" s="7"/>
      <c r="JYQ49" s="7"/>
      <c r="JYR49" s="7"/>
      <c r="JYS49" s="7"/>
      <c r="JYT49" s="7"/>
      <c r="JYU49" s="7"/>
      <c r="JYV49" s="7"/>
      <c r="JYW49" s="7"/>
      <c r="JYX49" s="7"/>
      <c r="JYY49" s="7"/>
      <c r="JYZ49" s="7"/>
      <c r="JZA49" s="7"/>
      <c r="JZB49" s="7"/>
      <c r="JZC49" s="7"/>
      <c r="JZD49" s="7"/>
      <c r="JZE49" s="7"/>
      <c r="JZF49" s="7"/>
      <c r="JZG49" s="7"/>
      <c r="JZH49" s="7"/>
      <c r="JZI49" s="7"/>
      <c r="JZJ49" s="7"/>
      <c r="JZK49" s="7"/>
      <c r="JZL49" s="7"/>
      <c r="JZM49" s="7"/>
      <c r="JZN49" s="7"/>
      <c r="JZO49" s="7"/>
      <c r="JZP49" s="7"/>
      <c r="JZQ49" s="7"/>
      <c r="JZR49" s="7"/>
      <c r="JZS49" s="7"/>
      <c r="JZT49" s="7"/>
      <c r="JZU49" s="7"/>
      <c r="JZV49" s="7"/>
      <c r="JZW49" s="7"/>
      <c r="JZX49" s="7"/>
      <c r="JZY49" s="7"/>
      <c r="JZZ49" s="7"/>
      <c r="KAA49" s="7"/>
      <c r="KAB49" s="7"/>
      <c r="KAC49" s="7"/>
      <c r="KAD49" s="7"/>
      <c r="KAE49" s="7"/>
      <c r="KAF49" s="7"/>
      <c r="KAG49" s="7"/>
      <c r="KAH49" s="7"/>
      <c r="KAI49" s="7"/>
      <c r="KAJ49" s="7"/>
      <c r="KAK49" s="7"/>
      <c r="KAL49" s="7"/>
      <c r="KAM49" s="7"/>
      <c r="KAN49" s="7"/>
      <c r="KAO49" s="7"/>
      <c r="KAP49" s="7"/>
      <c r="KAQ49" s="7"/>
      <c r="KAR49" s="7"/>
      <c r="KAS49" s="7"/>
      <c r="KAT49" s="7"/>
      <c r="KAU49" s="7"/>
      <c r="KAV49" s="7"/>
      <c r="KAW49" s="7"/>
      <c r="KAX49" s="7"/>
      <c r="KAY49" s="7"/>
      <c r="KAZ49" s="7"/>
      <c r="KBA49" s="7"/>
      <c r="KBB49" s="7"/>
      <c r="KBC49" s="7"/>
      <c r="KBD49" s="7"/>
      <c r="KBE49" s="7"/>
      <c r="KBF49" s="7"/>
      <c r="KBG49" s="7"/>
      <c r="KBH49" s="7"/>
      <c r="KBI49" s="7"/>
      <c r="KBJ49" s="7"/>
      <c r="KBK49" s="7"/>
      <c r="KBL49" s="7"/>
      <c r="KBM49" s="7"/>
      <c r="KBN49" s="7"/>
      <c r="KBO49" s="7"/>
      <c r="KBP49" s="7"/>
      <c r="KBQ49" s="7"/>
      <c r="KBR49" s="7"/>
      <c r="KBS49" s="7"/>
      <c r="KBT49" s="7"/>
      <c r="KBU49" s="7"/>
      <c r="KBV49" s="7"/>
      <c r="KBW49" s="7"/>
      <c r="KBX49" s="7"/>
      <c r="KBY49" s="7"/>
      <c r="KBZ49" s="7"/>
      <c r="KCA49" s="7"/>
      <c r="KCB49" s="7"/>
      <c r="KCC49" s="7"/>
      <c r="KCD49" s="7"/>
      <c r="KCE49" s="7"/>
      <c r="KCF49" s="7"/>
      <c r="KCG49" s="7"/>
      <c r="KCH49" s="7"/>
      <c r="KCI49" s="7"/>
      <c r="KCJ49" s="7"/>
      <c r="KCK49" s="7"/>
      <c r="KCL49" s="7"/>
      <c r="KCM49" s="7"/>
      <c r="KCN49" s="7"/>
      <c r="KCO49" s="7"/>
      <c r="KCP49" s="7"/>
      <c r="KCQ49" s="7"/>
      <c r="KCR49" s="7"/>
      <c r="KCS49" s="7"/>
      <c r="KCT49" s="7"/>
      <c r="KCU49" s="7"/>
      <c r="KCV49" s="7"/>
      <c r="KCW49" s="7"/>
      <c r="KCX49" s="7"/>
      <c r="KCY49" s="7"/>
      <c r="KCZ49" s="7"/>
      <c r="KDA49" s="7"/>
      <c r="KDB49" s="7"/>
      <c r="KDC49" s="7"/>
      <c r="KDD49" s="7"/>
      <c r="KDE49" s="7"/>
      <c r="KDF49" s="7"/>
      <c r="KDG49" s="7"/>
      <c r="KDH49" s="7"/>
      <c r="KDI49" s="7"/>
      <c r="KDJ49" s="7"/>
      <c r="KDK49" s="7"/>
      <c r="KDL49" s="7"/>
      <c r="KDM49" s="7"/>
      <c r="KDN49" s="7"/>
      <c r="KDO49" s="7"/>
      <c r="KDP49" s="7"/>
      <c r="KDQ49" s="7"/>
      <c r="KDR49" s="7"/>
      <c r="KDS49" s="7"/>
      <c r="KDT49" s="7"/>
      <c r="KDU49" s="7"/>
      <c r="KDV49" s="7"/>
      <c r="KDW49" s="7"/>
      <c r="KDX49" s="7"/>
      <c r="KDY49" s="7"/>
      <c r="KDZ49" s="7"/>
      <c r="KEA49" s="7"/>
      <c r="KEB49" s="7"/>
      <c r="KEC49" s="7"/>
      <c r="KED49" s="7"/>
      <c r="KEE49" s="7"/>
      <c r="KEF49" s="7"/>
      <c r="KEG49" s="7"/>
      <c r="KEH49" s="7"/>
      <c r="KEI49" s="7"/>
      <c r="KEJ49" s="7"/>
      <c r="KEK49" s="7"/>
      <c r="KEL49" s="7"/>
      <c r="KEM49" s="7"/>
      <c r="KEN49" s="7"/>
      <c r="KEO49" s="7"/>
      <c r="KEP49" s="7"/>
      <c r="KEQ49" s="7"/>
      <c r="KER49" s="7"/>
      <c r="KES49" s="7"/>
      <c r="KET49" s="7"/>
      <c r="KEU49" s="7"/>
      <c r="KEV49" s="7"/>
      <c r="KEW49" s="7"/>
      <c r="KEX49" s="7"/>
      <c r="KEY49" s="7"/>
      <c r="KEZ49" s="7"/>
      <c r="KFA49" s="7"/>
      <c r="KFB49" s="7"/>
      <c r="KFC49" s="7"/>
      <c r="KFD49" s="7"/>
      <c r="KFE49" s="7"/>
      <c r="KFF49" s="7"/>
      <c r="KFG49" s="7"/>
      <c r="KFH49" s="7"/>
      <c r="KFI49" s="7"/>
      <c r="KFJ49" s="7"/>
      <c r="KFK49" s="7"/>
      <c r="KFL49" s="7"/>
      <c r="KFM49" s="7"/>
      <c r="KFN49" s="7"/>
      <c r="KFO49" s="7"/>
      <c r="KFP49" s="7"/>
      <c r="KFQ49" s="7"/>
      <c r="KFR49" s="7"/>
      <c r="KFS49" s="7"/>
      <c r="KFT49" s="7"/>
      <c r="KFU49" s="7"/>
      <c r="KFV49" s="7"/>
      <c r="KFW49" s="7"/>
      <c r="KFX49" s="7"/>
      <c r="KFY49" s="7"/>
      <c r="KFZ49" s="7"/>
      <c r="KGA49" s="7"/>
      <c r="KGB49" s="7"/>
      <c r="KGC49" s="7"/>
      <c r="KGD49" s="7"/>
      <c r="KGE49" s="7"/>
      <c r="KGF49" s="7"/>
      <c r="KGG49" s="7"/>
      <c r="KGH49" s="7"/>
      <c r="KGI49" s="7"/>
      <c r="KGJ49" s="7"/>
      <c r="KGK49" s="7"/>
      <c r="KGL49" s="7"/>
      <c r="KGM49" s="7"/>
      <c r="KGN49" s="7"/>
      <c r="KGO49" s="7"/>
      <c r="KGP49" s="7"/>
      <c r="KGQ49" s="7"/>
      <c r="KGR49" s="7"/>
      <c r="KGS49" s="7"/>
      <c r="KGT49" s="7"/>
      <c r="KGU49" s="7"/>
      <c r="KGV49" s="7"/>
      <c r="KGW49" s="7"/>
      <c r="KGX49" s="7"/>
      <c r="KGY49" s="7"/>
      <c r="KGZ49" s="7"/>
      <c r="KHA49" s="7"/>
      <c r="KHB49" s="7"/>
      <c r="KHC49" s="7"/>
      <c r="KHD49" s="7"/>
      <c r="KHE49" s="7"/>
      <c r="KHF49" s="7"/>
      <c r="KHG49" s="7"/>
      <c r="KHH49" s="7"/>
      <c r="KHI49" s="7"/>
      <c r="KHJ49" s="7"/>
      <c r="KHK49" s="7"/>
      <c r="KHL49" s="7"/>
      <c r="KHM49" s="7"/>
      <c r="KHN49" s="7"/>
      <c r="KHO49" s="7"/>
      <c r="KHP49" s="7"/>
      <c r="KHQ49" s="7"/>
      <c r="KHR49" s="7"/>
      <c r="KHS49" s="7"/>
      <c r="KHT49" s="7"/>
      <c r="KHU49" s="7"/>
      <c r="KHV49" s="7"/>
      <c r="KHW49" s="7"/>
      <c r="KHX49" s="7"/>
      <c r="KHY49" s="7"/>
      <c r="KHZ49" s="7"/>
      <c r="KIA49" s="7"/>
      <c r="KIB49" s="7"/>
      <c r="KIC49" s="7"/>
      <c r="KID49" s="7"/>
      <c r="KIE49" s="7"/>
      <c r="KIF49" s="7"/>
      <c r="KIG49" s="7"/>
      <c r="KIH49" s="7"/>
      <c r="KII49" s="7"/>
      <c r="KIJ49" s="7"/>
      <c r="KIK49" s="7"/>
      <c r="KIL49" s="7"/>
      <c r="KIM49" s="7"/>
      <c r="KIN49" s="7"/>
      <c r="KIO49" s="7"/>
      <c r="KIP49" s="7"/>
      <c r="KIQ49" s="7"/>
      <c r="KIR49" s="7"/>
      <c r="KIS49" s="7"/>
      <c r="KIT49" s="7"/>
      <c r="KIU49" s="7"/>
      <c r="KIV49" s="7"/>
      <c r="KIW49" s="7"/>
      <c r="KIX49" s="7"/>
      <c r="KIY49" s="7"/>
      <c r="KIZ49" s="7"/>
      <c r="KJA49" s="7"/>
      <c r="KJB49" s="7"/>
      <c r="KJC49" s="7"/>
      <c r="KJD49" s="7"/>
      <c r="KJE49" s="7"/>
      <c r="KJF49" s="7"/>
      <c r="KJG49" s="7"/>
      <c r="KJH49" s="7"/>
      <c r="KJI49" s="7"/>
      <c r="KJJ49" s="7"/>
      <c r="KJK49" s="7"/>
      <c r="KJL49" s="7"/>
      <c r="KJM49" s="7"/>
      <c r="KJN49" s="7"/>
      <c r="KJO49" s="7"/>
      <c r="KJP49" s="7"/>
      <c r="KJQ49" s="7"/>
      <c r="KJR49" s="7"/>
      <c r="KJS49" s="7"/>
      <c r="KJT49" s="7"/>
      <c r="KJU49" s="7"/>
      <c r="KJV49" s="7"/>
      <c r="KJW49" s="7"/>
      <c r="KJX49" s="7"/>
      <c r="KJY49" s="7"/>
      <c r="KJZ49" s="7"/>
      <c r="KKA49" s="7"/>
      <c r="KKB49" s="7"/>
      <c r="KKC49" s="7"/>
      <c r="KKD49" s="7"/>
      <c r="KKE49" s="7"/>
      <c r="KKF49" s="7"/>
      <c r="KKG49" s="7"/>
      <c r="KKH49" s="7"/>
      <c r="KKI49" s="7"/>
      <c r="KKJ49" s="7"/>
      <c r="KKK49" s="7"/>
      <c r="KKL49" s="7"/>
      <c r="KKM49" s="7"/>
      <c r="KKN49" s="7"/>
      <c r="KKO49" s="7"/>
      <c r="KKP49" s="7"/>
      <c r="KKQ49" s="7"/>
      <c r="KKR49" s="7"/>
      <c r="KKS49" s="7"/>
      <c r="KKT49" s="7"/>
      <c r="KKU49" s="7"/>
      <c r="KKV49" s="7"/>
      <c r="KKW49" s="7"/>
      <c r="KKX49" s="7"/>
      <c r="KKY49" s="7"/>
      <c r="KKZ49" s="7"/>
      <c r="KLA49" s="7"/>
      <c r="KLB49" s="7"/>
      <c r="KLC49" s="7"/>
      <c r="KLD49" s="7"/>
      <c r="KLE49" s="7"/>
      <c r="KLF49" s="7"/>
      <c r="KLG49" s="7"/>
      <c r="KLH49" s="7"/>
      <c r="KLI49" s="7"/>
      <c r="KLJ49" s="7"/>
      <c r="KLK49" s="7"/>
      <c r="KLL49" s="7"/>
      <c r="KLM49" s="7"/>
      <c r="KLN49" s="7"/>
      <c r="KLO49" s="7"/>
      <c r="KLP49" s="7"/>
      <c r="KLQ49" s="7"/>
      <c r="KLR49" s="7"/>
      <c r="KLS49" s="7"/>
      <c r="KLT49" s="7"/>
      <c r="KLU49" s="7"/>
      <c r="KLV49" s="7"/>
      <c r="KLW49" s="7"/>
      <c r="KLX49" s="7"/>
      <c r="KLY49" s="7"/>
      <c r="KLZ49" s="7"/>
      <c r="KMA49" s="7"/>
      <c r="KMB49" s="7"/>
      <c r="KMC49" s="7"/>
      <c r="KMD49" s="7"/>
      <c r="KME49" s="7"/>
      <c r="KMF49" s="7"/>
      <c r="KMG49" s="7"/>
      <c r="KMH49" s="7"/>
      <c r="KMI49" s="7"/>
      <c r="KMJ49" s="7"/>
      <c r="KMK49" s="7"/>
      <c r="KML49" s="7"/>
      <c r="KMM49" s="7"/>
      <c r="KMN49" s="7"/>
      <c r="KMO49" s="7"/>
      <c r="KMP49" s="7"/>
      <c r="KMQ49" s="7"/>
      <c r="KMR49" s="7"/>
      <c r="KMS49" s="7"/>
      <c r="KMT49" s="7"/>
      <c r="KMU49" s="7"/>
      <c r="KMV49" s="7"/>
      <c r="KMW49" s="7"/>
      <c r="KMX49" s="7"/>
      <c r="KMY49" s="7"/>
      <c r="KMZ49" s="7"/>
      <c r="KNA49" s="7"/>
      <c r="KNB49" s="7"/>
      <c r="KNC49" s="7"/>
      <c r="KND49" s="7"/>
      <c r="KNE49" s="7"/>
      <c r="KNF49" s="7"/>
      <c r="KNG49" s="7"/>
      <c r="KNH49" s="7"/>
      <c r="KNI49" s="7"/>
      <c r="KNJ49" s="7"/>
      <c r="KNK49" s="7"/>
      <c r="KNL49" s="7"/>
      <c r="KNM49" s="7"/>
      <c r="KNN49" s="7"/>
      <c r="KNO49" s="7"/>
      <c r="KNP49" s="7"/>
      <c r="KNQ49" s="7"/>
      <c r="KNR49" s="7"/>
      <c r="KNS49" s="7"/>
      <c r="KNT49" s="7"/>
      <c r="KNU49" s="7"/>
      <c r="KNV49" s="7"/>
      <c r="KNW49" s="7"/>
      <c r="KNX49" s="7"/>
      <c r="KNY49" s="7"/>
      <c r="KNZ49" s="7"/>
      <c r="KOA49" s="7"/>
      <c r="KOB49" s="7"/>
      <c r="KOC49" s="7"/>
      <c r="KOD49" s="7"/>
      <c r="KOE49" s="7"/>
      <c r="KOF49" s="7"/>
      <c r="KOG49" s="7"/>
      <c r="KOH49" s="7"/>
      <c r="KOI49" s="7"/>
      <c r="KOJ49" s="7"/>
      <c r="KOK49" s="7"/>
      <c r="KOL49" s="7"/>
      <c r="KOM49" s="7"/>
      <c r="KON49" s="7"/>
      <c r="KOO49" s="7"/>
      <c r="KOP49" s="7"/>
      <c r="KOQ49" s="7"/>
      <c r="KOR49" s="7"/>
      <c r="KOS49" s="7"/>
      <c r="KOT49" s="7"/>
      <c r="KOU49" s="7"/>
      <c r="KOV49" s="7"/>
      <c r="KOW49" s="7"/>
      <c r="KOX49" s="7"/>
      <c r="KOY49" s="7"/>
      <c r="KOZ49" s="7"/>
      <c r="KPA49" s="7"/>
      <c r="KPB49" s="7"/>
      <c r="KPC49" s="7"/>
      <c r="KPD49" s="7"/>
      <c r="KPE49" s="7"/>
      <c r="KPF49" s="7"/>
      <c r="KPG49" s="7"/>
      <c r="KPH49" s="7"/>
      <c r="KPI49" s="7"/>
      <c r="KPJ49" s="7"/>
      <c r="KPK49" s="7"/>
      <c r="KPL49" s="7"/>
      <c r="KPM49" s="7"/>
      <c r="KPN49" s="7"/>
      <c r="KPO49" s="7"/>
      <c r="KPP49" s="7"/>
      <c r="KPQ49" s="7"/>
      <c r="KPR49" s="7"/>
      <c r="KPS49" s="7"/>
      <c r="KPT49" s="7"/>
      <c r="KPU49" s="7"/>
      <c r="KPV49" s="7"/>
      <c r="KPW49" s="7"/>
      <c r="KPX49" s="7"/>
      <c r="KPY49" s="7"/>
      <c r="KPZ49" s="7"/>
      <c r="KQA49" s="7"/>
      <c r="KQB49" s="7"/>
      <c r="KQC49" s="7"/>
      <c r="KQD49" s="7"/>
      <c r="KQE49" s="7"/>
      <c r="KQF49" s="7"/>
      <c r="KQG49" s="7"/>
      <c r="KQH49" s="7"/>
      <c r="KQI49" s="7"/>
      <c r="KQJ49" s="7"/>
      <c r="KQK49" s="7"/>
      <c r="KQL49" s="7"/>
      <c r="KQM49" s="7"/>
      <c r="KQN49" s="7"/>
      <c r="KQO49" s="7"/>
      <c r="KQP49" s="7"/>
      <c r="KQQ49" s="7"/>
      <c r="KQR49" s="7"/>
      <c r="KQS49" s="7"/>
      <c r="KQT49" s="7"/>
      <c r="KQU49" s="7"/>
      <c r="KQV49" s="7"/>
      <c r="KQW49" s="7"/>
      <c r="KQX49" s="7"/>
      <c r="KQY49" s="7"/>
      <c r="KQZ49" s="7"/>
      <c r="KRA49" s="7"/>
      <c r="KRB49" s="7"/>
      <c r="KRC49" s="7"/>
      <c r="KRD49" s="7"/>
      <c r="KRE49" s="7"/>
      <c r="KRF49" s="7"/>
      <c r="KRG49" s="7"/>
      <c r="KRH49" s="7"/>
      <c r="KRI49" s="7"/>
      <c r="KRJ49" s="7"/>
      <c r="KRK49" s="7"/>
      <c r="KRL49" s="7"/>
      <c r="KRM49" s="7"/>
      <c r="KRN49" s="7"/>
      <c r="KRO49" s="7"/>
      <c r="KRP49" s="7"/>
      <c r="KRQ49" s="7"/>
      <c r="KRR49" s="7"/>
      <c r="KRS49" s="7"/>
      <c r="KRT49" s="7"/>
      <c r="KRU49" s="7"/>
      <c r="KRV49" s="7"/>
      <c r="KRW49" s="7"/>
      <c r="KRX49" s="7"/>
      <c r="KRY49" s="7"/>
      <c r="KRZ49" s="7"/>
      <c r="KSA49" s="7"/>
      <c r="KSB49" s="7"/>
      <c r="KSC49" s="7"/>
      <c r="KSD49" s="7"/>
      <c r="KSE49" s="7"/>
      <c r="KSF49" s="7"/>
      <c r="KSG49" s="7"/>
      <c r="KSH49" s="7"/>
      <c r="KSI49" s="7"/>
      <c r="KSJ49" s="7"/>
      <c r="KSK49" s="7"/>
      <c r="KSL49" s="7"/>
      <c r="KSM49" s="7"/>
      <c r="KSN49" s="7"/>
      <c r="KSO49" s="7"/>
      <c r="KSP49" s="7"/>
      <c r="KSQ49" s="7"/>
      <c r="KSR49" s="7"/>
      <c r="KSS49" s="7"/>
      <c r="KST49" s="7"/>
      <c r="KSU49" s="7"/>
      <c r="KSV49" s="7"/>
      <c r="KSW49" s="7"/>
      <c r="KSX49" s="7"/>
      <c r="KSY49" s="7"/>
      <c r="KSZ49" s="7"/>
      <c r="KTA49" s="7"/>
      <c r="KTB49" s="7"/>
      <c r="KTC49" s="7"/>
      <c r="KTD49" s="7"/>
      <c r="KTE49" s="7"/>
      <c r="KTF49" s="7"/>
      <c r="KTG49" s="7"/>
      <c r="KTH49" s="7"/>
      <c r="KTI49" s="7"/>
      <c r="KTJ49" s="7"/>
      <c r="KTK49" s="7"/>
      <c r="KTL49" s="7"/>
      <c r="KTM49" s="7"/>
      <c r="KTN49" s="7"/>
      <c r="KTO49" s="7"/>
      <c r="KTP49" s="7"/>
      <c r="KTQ49" s="7"/>
      <c r="KTR49" s="7"/>
      <c r="KTS49" s="7"/>
      <c r="KTT49" s="7"/>
      <c r="KTU49" s="7"/>
      <c r="KTV49" s="7"/>
      <c r="KTW49" s="7"/>
      <c r="KTX49" s="7"/>
      <c r="KTY49" s="7"/>
      <c r="KTZ49" s="7"/>
      <c r="KUA49" s="7"/>
      <c r="KUB49" s="7"/>
      <c r="KUC49" s="7"/>
      <c r="KUD49" s="7"/>
      <c r="KUE49" s="7"/>
      <c r="KUF49" s="7"/>
      <c r="KUG49" s="7"/>
      <c r="KUH49" s="7"/>
      <c r="KUI49" s="7"/>
      <c r="KUJ49" s="7"/>
      <c r="KUK49" s="7"/>
      <c r="KUL49" s="7"/>
      <c r="KUM49" s="7"/>
      <c r="KUN49" s="7"/>
      <c r="KUO49" s="7"/>
      <c r="KUP49" s="7"/>
      <c r="KUQ49" s="7"/>
      <c r="KUR49" s="7"/>
      <c r="KUS49" s="7"/>
      <c r="KUT49" s="7"/>
      <c r="KUU49" s="7"/>
      <c r="KUV49" s="7"/>
      <c r="KUW49" s="7"/>
      <c r="KUX49" s="7"/>
      <c r="KUY49" s="7"/>
      <c r="KUZ49" s="7"/>
      <c r="KVA49" s="7"/>
      <c r="KVB49" s="7"/>
      <c r="KVC49" s="7"/>
      <c r="KVD49" s="7"/>
      <c r="KVE49" s="7"/>
      <c r="KVF49" s="7"/>
      <c r="KVG49" s="7"/>
      <c r="KVH49" s="7"/>
      <c r="KVI49" s="7"/>
      <c r="KVJ49" s="7"/>
      <c r="KVK49" s="7"/>
      <c r="KVL49" s="7"/>
      <c r="KVM49" s="7"/>
      <c r="KVN49" s="7"/>
      <c r="KVO49" s="7"/>
      <c r="KVP49" s="7"/>
      <c r="KVQ49" s="7"/>
      <c r="KVR49" s="7"/>
      <c r="KVS49" s="7"/>
      <c r="KVT49" s="7"/>
      <c r="KVU49" s="7"/>
      <c r="KVV49" s="7"/>
      <c r="KVW49" s="7"/>
      <c r="KVX49" s="7"/>
      <c r="KVY49" s="7"/>
      <c r="KVZ49" s="7"/>
      <c r="KWA49" s="7"/>
      <c r="KWB49" s="7"/>
      <c r="KWC49" s="7"/>
      <c r="KWD49" s="7"/>
      <c r="KWE49" s="7"/>
      <c r="KWF49" s="7"/>
      <c r="KWG49" s="7"/>
      <c r="KWH49" s="7"/>
      <c r="KWI49" s="7"/>
      <c r="KWJ49" s="7"/>
      <c r="KWK49" s="7"/>
      <c r="KWL49" s="7"/>
      <c r="KWM49" s="7"/>
      <c r="KWN49" s="7"/>
      <c r="KWO49" s="7"/>
      <c r="KWP49" s="7"/>
      <c r="KWQ49" s="7"/>
      <c r="KWR49" s="7"/>
      <c r="KWS49" s="7"/>
      <c r="KWT49" s="7"/>
      <c r="KWU49" s="7"/>
      <c r="KWV49" s="7"/>
      <c r="KWW49" s="7"/>
      <c r="KWX49" s="7"/>
      <c r="KWY49" s="7"/>
      <c r="KWZ49" s="7"/>
      <c r="KXA49" s="7"/>
      <c r="KXB49" s="7"/>
      <c r="KXC49" s="7"/>
      <c r="KXD49" s="7"/>
      <c r="KXE49" s="7"/>
      <c r="KXF49" s="7"/>
      <c r="KXG49" s="7"/>
      <c r="KXH49" s="7"/>
      <c r="KXI49" s="7"/>
      <c r="KXJ49" s="7"/>
      <c r="KXK49" s="7"/>
      <c r="KXL49" s="7"/>
      <c r="KXM49" s="7"/>
      <c r="KXN49" s="7"/>
      <c r="KXO49" s="7"/>
      <c r="KXP49" s="7"/>
      <c r="KXQ49" s="7"/>
      <c r="KXR49" s="7"/>
      <c r="KXS49" s="7"/>
      <c r="KXT49" s="7"/>
      <c r="KXU49" s="7"/>
      <c r="KXV49" s="7"/>
      <c r="KXW49" s="7"/>
      <c r="KXX49" s="7"/>
      <c r="KXY49" s="7"/>
      <c r="KXZ49" s="7"/>
      <c r="KYA49" s="7"/>
      <c r="KYB49" s="7"/>
      <c r="KYC49" s="7"/>
      <c r="KYD49" s="7"/>
      <c r="KYE49" s="7"/>
      <c r="KYF49" s="7"/>
      <c r="KYG49" s="7"/>
      <c r="KYH49" s="7"/>
      <c r="KYI49" s="7"/>
      <c r="KYJ49" s="7"/>
      <c r="KYK49" s="7"/>
      <c r="KYL49" s="7"/>
      <c r="KYM49" s="7"/>
      <c r="KYN49" s="7"/>
      <c r="KYO49" s="7"/>
      <c r="KYP49" s="7"/>
      <c r="KYQ49" s="7"/>
      <c r="KYR49" s="7"/>
      <c r="KYS49" s="7"/>
      <c r="KYT49" s="7"/>
      <c r="KYU49" s="7"/>
      <c r="KYV49" s="7"/>
      <c r="KYW49" s="7"/>
      <c r="KYX49" s="7"/>
      <c r="KYY49" s="7"/>
      <c r="KYZ49" s="7"/>
      <c r="KZA49" s="7"/>
      <c r="KZB49" s="7"/>
      <c r="KZC49" s="7"/>
      <c r="KZD49" s="7"/>
      <c r="KZE49" s="7"/>
      <c r="KZF49" s="7"/>
      <c r="KZG49" s="7"/>
      <c r="KZH49" s="7"/>
      <c r="KZI49" s="7"/>
      <c r="KZJ49" s="7"/>
      <c r="KZK49" s="7"/>
      <c r="KZL49" s="7"/>
      <c r="KZM49" s="7"/>
      <c r="KZN49" s="7"/>
      <c r="KZO49" s="7"/>
      <c r="KZP49" s="7"/>
      <c r="KZQ49" s="7"/>
      <c r="KZR49" s="7"/>
      <c r="KZS49" s="7"/>
      <c r="KZT49" s="7"/>
      <c r="KZU49" s="7"/>
      <c r="KZV49" s="7"/>
      <c r="KZW49" s="7"/>
      <c r="KZX49" s="7"/>
      <c r="KZY49" s="7"/>
      <c r="KZZ49" s="7"/>
      <c r="LAA49" s="7"/>
      <c r="LAB49" s="7"/>
      <c r="LAC49" s="7"/>
      <c r="LAD49" s="7"/>
      <c r="LAE49" s="7"/>
      <c r="LAF49" s="7"/>
      <c r="LAG49" s="7"/>
      <c r="LAH49" s="7"/>
      <c r="LAI49" s="7"/>
      <c r="LAJ49" s="7"/>
      <c r="LAK49" s="7"/>
      <c r="LAL49" s="7"/>
      <c r="LAM49" s="7"/>
      <c r="LAN49" s="7"/>
      <c r="LAO49" s="7"/>
      <c r="LAP49" s="7"/>
      <c r="LAQ49" s="7"/>
      <c r="LAR49" s="7"/>
      <c r="LAS49" s="7"/>
      <c r="LAT49" s="7"/>
      <c r="LAU49" s="7"/>
      <c r="LAV49" s="7"/>
      <c r="LAW49" s="7"/>
      <c r="LAX49" s="7"/>
      <c r="LAY49" s="7"/>
      <c r="LAZ49" s="7"/>
      <c r="LBA49" s="7"/>
      <c r="LBB49" s="7"/>
      <c r="LBC49" s="7"/>
      <c r="LBD49" s="7"/>
      <c r="LBE49" s="7"/>
      <c r="LBF49" s="7"/>
      <c r="LBG49" s="7"/>
      <c r="LBH49" s="7"/>
      <c r="LBI49" s="7"/>
      <c r="LBJ49" s="7"/>
      <c r="LBK49" s="7"/>
      <c r="LBL49" s="7"/>
      <c r="LBM49" s="7"/>
      <c r="LBN49" s="7"/>
      <c r="LBO49" s="7"/>
      <c r="LBP49" s="7"/>
      <c r="LBQ49" s="7"/>
      <c r="LBR49" s="7"/>
      <c r="LBS49" s="7"/>
      <c r="LBT49" s="7"/>
      <c r="LBU49" s="7"/>
      <c r="LBV49" s="7"/>
      <c r="LBW49" s="7"/>
      <c r="LBX49" s="7"/>
      <c r="LBY49" s="7"/>
      <c r="LBZ49" s="7"/>
      <c r="LCA49" s="7"/>
      <c r="LCB49" s="7"/>
      <c r="LCC49" s="7"/>
      <c r="LCD49" s="7"/>
      <c r="LCE49" s="7"/>
      <c r="LCF49" s="7"/>
      <c r="LCG49" s="7"/>
      <c r="LCH49" s="7"/>
      <c r="LCI49" s="7"/>
      <c r="LCJ49" s="7"/>
      <c r="LCK49" s="7"/>
      <c r="LCL49" s="7"/>
      <c r="LCM49" s="7"/>
      <c r="LCN49" s="7"/>
      <c r="LCO49" s="7"/>
      <c r="LCP49" s="7"/>
      <c r="LCQ49" s="7"/>
      <c r="LCR49" s="7"/>
      <c r="LCS49" s="7"/>
      <c r="LCT49" s="7"/>
      <c r="LCU49" s="7"/>
      <c r="LCV49" s="7"/>
      <c r="LCW49" s="7"/>
      <c r="LCX49" s="7"/>
      <c r="LCY49" s="7"/>
      <c r="LCZ49" s="7"/>
      <c r="LDA49" s="7"/>
      <c r="LDB49" s="7"/>
      <c r="LDC49" s="7"/>
      <c r="LDD49" s="7"/>
      <c r="LDE49" s="7"/>
      <c r="LDF49" s="7"/>
      <c r="LDG49" s="7"/>
      <c r="LDH49" s="7"/>
      <c r="LDI49" s="7"/>
      <c r="LDJ49" s="7"/>
      <c r="LDK49" s="7"/>
      <c r="LDL49" s="7"/>
      <c r="LDM49" s="7"/>
      <c r="LDN49" s="7"/>
      <c r="LDO49" s="7"/>
      <c r="LDP49" s="7"/>
      <c r="LDQ49" s="7"/>
      <c r="LDR49" s="7"/>
      <c r="LDS49" s="7"/>
      <c r="LDT49" s="7"/>
      <c r="LDU49" s="7"/>
      <c r="LDV49" s="7"/>
      <c r="LDW49" s="7"/>
      <c r="LDX49" s="7"/>
      <c r="LDY49" s="7"/>
      <c r="LDZ49" s="7"/>
      <c r="LEA49" s="7"/>
      <c r="LEB49" s="7"/>
      <c r="LEC49" s="7"/>
      <c r="LED49" s="7"/>
      <c r="LEE49" s="7"/>
      <c r="LEF49" s="7"/>
      <c r="LEG49" s="7"/>
      <c r="LEH49" s="7"/>
      <c r="LEI49" s="7"/>
      <c r="LEJ49" s="7"/>
      <c r="LEK49" s="7"/>
      <c r="LEL49" s="7"/>
      <c r="LEM49" s="7"/>
      <c r="LEN49" s="7"/>
      <c r="LEO49" s="7"/>
      <c r="LEP49" s="7"/>
      <c r="LEQ49" s="7"/>
      <c r="LER49" s="7"/>
      <c r="LES49" s="7"/>
      <c r="LET49" s="7"/>
      <c r="LEU49" s="7"/>
      <c r="LEV49" s="7"/>
      <c r="LEW49" s="7"/>
      <c r="LEX49" s="7"/>
      <c r="LEY49" s="7"/>
      <c r="LEZ49" s="7"/>
      <c r="LFA49" s="7"/>
      <c r="LFB49" s="7"/>
      <c r="LFC49" s="7"/>
      <c r="LFD49" s="7"/>
      <c r="LFE49" s="7"/>
      <c r="LFF49" s="7"/>
      <c r="LFG49" s="7"/>
      <c r="LFH49" s="7"/>
      <c r="LFI49" s="7"/>
      <c r="LFJ49" s="7"/>
      <c r="LFK49" s="7"/>
      <c r="LFL49" s="7"/>
      <c r="LFM49" s="7"/>
      <c r="LFN49" s="7"/>
      <c r="LFO49" s="7"/>
      <c r="LFP49" s="7"/>
      <c r="LFQ49" s="7"/>
      <c r="LFR49" s="7"/>
      <c r="LFS49" s="7"/>
      <c r="LFT49" s="7"/>
      <c r="LFU49" s="7"/>
      <c r="LFV49" s="7"/>
      <c r="LFW49" s="7"/>
      <c r="LFX49" s="7"/>
      <c r="LFY49" s="7"/>
      <c r="LFZ49" s="7"/>
      <c r="LGA49" s="7"/>
      <c r="LGB49" s="7"/>
      <c r="LGC49" s="7"/>
      <c r="LGD49" s="7"/>
      <c r="LGE49" s="7"/>
      <c r="LGF49" s="7"/>
      <c r="LGG49" s="7"/>
      <c r="LGH49" s="7"/>
      <c r="LGI49" s="7"/>
      <c r="LGJ49" s="7"/>
      <c r="LGK49" s="7"/>
      <c r="LGL49" s="7"/>
      <c r="LGM49" s="7"/>
      <c r="LGN49" s="7"/>
      <c r="LGO49" s="7"/>
      <c r="LGP49" s="7"/>
      <c r="LGQ49" s="7"/>
      <c r="LGR49" s="7"/>
      <c r="LGS49" s="7"/>
      <c r="LGT49" s="7"/>
      <c r="LGU49" s="7"/>
      <c r="LGV49" s="7"/>
      <c r="LGW49" s="7"/>
      <c r="LGX49" s="7"/>
      <c r="LGY49" s="7"/>
      <c r="LGZ49" s="7"/>
      <c r="LHA49" s="7"/>
      <c r="LHB49" s="7"/>
      <c r="LHC49" s="7"/>
      <c r="LHD49" s="7"/>
      <c r="LHE49" s="7"/>
      <c r="LHF49" s="7"/>
      <c r="LHG49" s="7"/>
      <c r="LHH49" s="7"/>
      <c r="LHI49" s="7"/>
      <c r="LHJ49" s="7"/>
      <c r="LHK49" s="7"/>
      <c r="LHL49" s="7"/>
      <c r="LHM49" s="7"/>
      <c r="LHN49" s="7"/>
      <c r="LHO49" s="7"/>
      <c r="LHP49" s="7"/>
      <c r="LHQ49" s="7"/>
      <c r="LHR49" s="7"/>
      <c r="LHS49" s="7"/>
      <c r="LHT49" s="7"/>
      <c r="LHU49" s="7"/>
      <c r="LHV49" s="7"/>
      <c r="LHW49" s="7"/>
      <c r="LHX49" s="7"/>
      <c r="LHY49" s="7"/>
      <c r="LHZ49" s="7"/>
      <c r="LIA49" s="7"/>
      <c r="LIB49" s="7"/>
      <c r="LIC49" s="7"/>
      <c r="LID49" s="7"/>
      <c r="LIE49" s="7"/>
      <c r="LIF49" s="7"/>
      <c r="LIG49" s="7"/>
      <c r="LIH49" s="7"/>
      <c r="LII49" s="7"/>
      <c r="LIJ49" s="7"/>
      <c r="LIK49" s="7"/>
      <c r="LIL49" s="7"/>
      <c r="LIM49" s="7"/>
      <c r="LIN49" s="7"/>
      <c r="LIO49" s="7"/>
      <c r="LIP49" s="7"/>
      <c r="LIQ49" s="7"/>
      <c r="LIR49" s="7"/>
      <c r="LIS49" s="7"/>
      <c r="LIT49" s="7"/>
      <c r="LIU49" s="7"/>
      <c r="LIV49" s="7"/>
      <c r="LIW49" s="7"/>
      <c r="LIX49" s="7"/>
      <c r="LIY49" s="7"/>
      <c r="LIZ49" s="7"/>
      <c r="LJA49" s="7"/>
      <c r="LJB49" s="7"/>
      <c r="LJC49" s="7"/>
      <c r="LJD49" s="7"/>
      <c r="LJE49" s="7"/>
      <c r="LJF49" s="7"/>
      <c r="LJG49" s="7"/>
      <c r="LJH49" s="7"/>
      <c r="LJI49" s="7"/>
      <c r="LJJ49" s="7"/>
      <c r="LJK49" s="7"/>
      <c r="LJL49" s="7"/>
      <c r="LJM49" s="7"/>
      <c r="LJN49" s="7"/>
      <c r="LJO49" s="7"/>
      <c r="LJP49" s="7"/>
      <c r="LJQ49" s="7"/>
      <c r="LJR49" s="7"/>
      <c r="LJS49" s="7"/>
      <c r="LJT49" s="7"/>
      <c r="LJU49" s="7"/>
      <c r="LJV49" s="7"/>
      <c r="LJW49" s="7"/>
      <c r="LJX49" s="7"/>
      <c r="LJY49" s="7"/>
      <c r="LJZ49" s="7"/>
      <c r="LKA49" s="7"/>
      <c r="LKB49" s="7"/>
      <c r="LKC49" s="7"/>
      <c r="LKD49" s="7"/>
      <c r="LKE49" s="7"/>
      <c r="LKF49" s="7"/>
      <c r="LKG49" s="7"/>
      <c r="LKH49" s="7"/>
      <c r="LKI49" s="7"/>
      <c r="LKJ49" s="7"/>
      <c r="LKK49" s="7"/>
      <c r="LKL49" s="7"/>
      <c r="LKM49" s="7"/>
      <c r="LKN49" s="7"/>
      <c r="LKO49" s="7"/>
      <c r="LKP49" s="7"/>
      <c r="LKQ49" s="7"/>
      <c r="LKR49" s="7"/>
      <c r="LKS49" s="7"/>
      <c r="LKT49" s="7"/>
      <c r="LKU49" s="7"/>
      <c r="LKV49" s="7"/>
      <c r="LKW49" s="7"/>
      <c r="LKX49" s="7"/>
      <c r="LKY49" s="7"/>
      <c r="LKZ49" s="7"/>
      <c r="LLA49" s="7"/>
      <c r="LLB49" s="7"/>
      <c r="LLC49" s="7"/>
      <c r="LLD49" s="7"/>
      <c r="LLE49" s="7"/>
      <c r="LLF49" s="7"/>
      <c r="LLG49" s="7"/>
      <c r="LLH49" s="7"/>
      <c r="LLI49" s="7"/>
      <c r="LLJ49" s="7"/>
      <c r="LLK49" s="7"/>
      <c r="LLL49" s="7"/>
      <c r="LLM49" s="7"/>
      <c r="LLN49" s="7"/>
      <c r="LLO49" s="7"/>
      <c r="LLP49" s="7"/>
      <c r="LLQ49" s="7"/>
      <c r="LLR49" s="7"/>
      <c r="LLS49" s="7"/>
      <c r="LLT49" s="7"/>
      <c r="LLU49" s="7"/>
      <c r="LLV49" s="7"/>
      <c r="LLW49" s="7"/>
      <c r="LLX49" s="7"/>
      <c r="LLY49" s="7"/>
      <c r="LLZ49" s="7"/>
      <c r="LMA49" s="7"/>
      <c r="LMB49" s="7"/>
      <c r="LMC49" s="7"/>
      <c r="LMD49" s="7"/>
      <c r="LME49" s="7"/>
      <c r="LMF49" s="7"/>
      <c r="LMG49" s="7"/>
      <c r="LMH49" s="7"/>
      <c r="LMI49" s="7"/>
      <c r="LMJ49" s="7"/>
      <c r="LMK49" s="7"/>
      <c r="LML49" s="7"/>
      <c r="LMM49" s="7"/>
      <c r="LMN49" s="7"/>
      <c r="LMO49" s="7"/>
      <c r="LMP49" s="7"/>
      <c r="LMQ49" s="7"/>
      <c r="LMR49" s="7"/>
      <c r="LMS49" s="7"/>
      <c r="LMT49" s="7"/>
      <c r="LMU49" s="7"/>
      <c r="LMV49" s="7"/>
      <c r="LMW49" s="7"/>
      <c r="LMX49" s="7"/>
      <c r="LMY49" s="7"/>
      <c r="LMZ49" s="7"/>
      <c r="LNA49" s="7"/>
      <c r="LNB49" s="7"/>
      <c r="LNC49" s="7"/>
      <c r="LND49" s="7"/>
      <c r="LNE49" s="7"/>
      <c r="LNF49" s="7"/>
      <c r="LNG49" s="7"/>
      <c r="LNH49" s="7"/>
      <c r="LNI49" s="7"/>
      <c r="LNJ49" s="7"/>
      <c r="LNK49" s="7"/>
      <c r="LNL49" s="7"/>
      <c r="LNM49" s="7"/>
      <c r="LNN49" s="7"/>
      <c r="LNO49" s="7"/>
      <c r="LNP49" s="7"/>
      <c r="LNQ49" s="7"/>
      <c r="LNR49" s="7"/>
      <c r="LNS49" s="7"/>
      <c r="LNT49" s="7"/>
      <c r="LNU49" s="7"/>
      <c r="LNV49" s="7"/>
      <c r="LNW49" s="7"/>
      <c r="LNX49" s="7"/>
      <c r="LNY49" s="7"/>
      <c r="LNZ49" s="7"/>
      <c r="LOA49" s="7"/>
      <c r="LOB49" s="7"/>
      <c r="LOC49" s="7"/>
      <c r="LOD49" s="7"/>
      <c r="LOE49" s="7"/>
      <c r="LOF49" s="7"/>
      <c r="LOG49" s="7"/>
      <c r="LOH49" s="7"/>
      <c r="LOI49" s="7"/>
      <c r="LOJ49" s="7"/>
      <c r="LOK49" s="7"/>
      <c r="LOL49" s="7"/>
      <c r="LOM49" s="7"/>
      <c r="LON49" s="7"/>
      <c r="LOO49" s="7"/>
      <c r="LOP49" s="7"/>
      <c r="LOQ49" s="7"/>
      <c r="LOR49" s="7"/>
      <c r="LOS49" s="7"/>
      <c r="LOT49" s="7"/>
      <c r="LOU49" s="7"/>
      <c r="LOV49" s="7"/>
      <c r="LOW49" s="7"/>
      <c r="LOX49" s="7"/>
      <c r="LOY49" s="7"/>
      <c r="LOZ49" s="7"/>
      <c r="LPA49" s="7"/>
      <c r="LPB49" s="7"/>
      <c r="LPC49" s="7"/>
      <c r="LPD49" s="7"/>
      <c r="LPE49" s="7"/>
      <c r="LPF49" s="7"/>
      <c r="LPG49" s="7"/>
      <c r="LPH49" s="7"/>
      <c r="LPI49" s="7"/>
      <c r="LPJ49" s="7"/>
      <c r="LPK49" s="7"/>
      <c r="LPL49" s="7"/>
      <c r="LPM49" s="7"/>
      <c r="LPN49" s="7"/>
      <c r="LPO49" s="7"/>
      <c r="LPP49" s="7"/>
      <c r="LPQ49" s="7"/>
      <c r="LPR49" s="7"/>
      <c r="LPS49" s="7"/>
      <c r="LPT49" s="7"/>
      <c r="LPU49" s="7"/>
      <c r="LPV49" s="7"/>
      <c r="LPW49" s="7"/>
      <c r="LPX49" s="7"/>
      <c r="LPY49" s="7"/>
      <c r="LPZ49" s="7"/>
      <c r="LQA49" s="7"/>
      <c r="LQB49" s="7"/>
      <c r="LQC49" s="7"/>
      <c r="LQD49" s="7"/>
      <c r="LQE49" s="7"/>
      <c r="LQF49" s="7"/>
      <c r="LQG49" s="7"/>
      <c r="LQH49" s="7"/>
      <c r="LQI49" s="7"/>
      <c r="LQJ49" s="7"/>
      <c r="LQK49" s="7"/>
      <c r="LQL49" s="7"/>
      <c r="LQM49" s="7"/>
      <c r="LQN49" s="7"/>
      <c r="LQO49" s="7"/>
      <c r="LQP49" s="7"/>
      <c r="LQQ49" s="7"/>
      <c r="LQR49" s="7"/>
      <c r="LQS49" s="7"/>
      <c r="LQT49" s="7"/>
      <c r="LQU49" s="7"/>
      <c r="LQV49" s="7"/>
      <c r="LQW49" s="7"/>
      <c r="LQX49" s="7"/>
      <c r="LQY49" s="7"/>
      <c r="LQZ49" s="7"/>
      <c r="LRA49" s="7"/>
      <c r="LRB49" s="7"/>
      <c r="LRC49" s="7"/>
      <c r="LRD49" s="7"/>
      <c r="LRE49" s="7"/>
      <c r="LRF49" s="7"/>
      <c r="LRG49" s="7"/>
      <c r="LRH49" s="7"/>
      <c r="LRI49" s="7"/>
      <c r="LRJ49" s="7"/>
      <c r="LRK49" s="7"/>
      <c r="LRL49" s="7"/>
      <c r="LRM49" s="7"/>
      <c r="LRN49" s="7"/>
      <c r="LRO49" s="7"/>
      <c r="LRP49" s="7"/>
      <c r="LRQ49" s="7"/>
      <c r="LRR49" s="7"/>
      <c r="LRS49" s="7"/>
      <c r="LRT49" s="7"/>
      <c r="LRU49" s="7"/>
      <c r="LRV49" s="7"/>
      <c r="LRW49" s="7"/>
      <c r="LRX49" s="7"/>
      <c r="LRY49" s="7"/>
      <c r="LRZ49" s="7"/>
      <c r="LSA49" s="7"/>
      <c r="LSB49" s="7"/>
      <c r="LSC49" s="7"/>
      <c r="LSD49" s="7"/>
      <c r="LSE49" s="7"/>
      <c r="LSF49" s="7"/>
      <c r="LSG49" s="7"/>
      <c r="LSH49" s="7"/>
      <c r="LSI49" s="7"/>
      <c r="LSJ49" s="7"/>
      <c r="LSK49" s="7"/>
      <c r="LSL49" s="7"/>
      <c r="LSM49" s="7"/>
      <c r="LSN49" s="7"/>
      <c r="LSO49" s="7"/>
      <c r="LSP49" s="7"/>
      <c r="LSQ49" s="7"/>
      <c r="LSR49" s="7"/>
      <c r="LSS49" s="7"/>
      <c r="LST49" s="7"/>
      <c r="LSU49" s="7"/>
      <c r="LSV49" s="7"/>
      <c r="LSW49" s="7"/>
      <c r="LSX49" s="7"/>
      <c r="LSY49" s="7"/>
      <c r="LSZ49" s="7"/>
      <c r="LTA49" s="7"/>
      <c r="LTB49" s="7"/>
      <c r="LTC49" s="7"/>
      <c r="LTD49" s="7"/>
      <c r="LTE49" s="7"/>
      <c r="LTF49" s="7"/>
      <c r="LTG49" s="7"/>
      <c r="LTH49" s="7"/>
      <c r="LTI49" s="7"/>
      <c r="LTJ49" s="7"/>
      <c r="LTK49" s="7"/>
      <c r="LTL49" s="7"/>
      <c r="LTM49" s="7"/>
      <c r="LTN49" s="7"/>
      <c r="LTO49" s="7"/>
      <c r="LTP49" s="7"/>
      <c r="LTQ49" s="7"/>
      <c r="LTR49" s="7"/>
      <c r="LTS49" s="7"/>
      <c r="LTT49" s="7"/>
      <c r="LTU49" s="7"/>
      <c r="LTV49" s="7"/>
      <c r="LTW49" s="7"/>
      <c r="LTX49" s="7"/>
      <c r="LTY49" s="7"/>
      <c r="LTZ49" s="7"/>
      <c r="LUA49" s="7"/>
      <c r="LUB49" s="7"/>
      <c r="LUC49" s="7"/>
      <c r="LUD49" s="7"/>
      <c r="LUE49" s="7"/>
      <c r="LUF49" s="7"/>
      <c r="LUG49" s="7"/>
      <c r="LUH49" s="7"/>
      <c r="LUI49" s="7"/>
      <c r="LUJ49" s="7"/>
      <c r="LUK49" s="7"/>
      <c r="LUL49" s="7"/>
      <c r="LUM49" s="7"/>
      <c r="LUN49" s="7"/>
      <c r="LUO49" s="7"/>
      <c r="LUP49" s="7"/>
      <c r="LUQ49" s="7"/>
      <c r="LUR49" s="7"/>
      <c r="LUS49" s="7"/>
      <c r="LUT49" s="7"/>
      <c r="LUU49" s="7"/>
      <c r="LUV49" s="7"/>
      <c r="LUW49" s="7"/>
      <c r="LUX49" s="7"/>
      <c r="LUY49" s="7"/>
      <c r="LUZ49" s="7"/>
      <c r="LVA49" s="7"/>
      <c r="LVB49" s="7"/>
      <c r="LVC49" s="7"/>
      <c r="LVD49" s="7"/>
      <c r="LVE49" s="7"/>
      <c r="LVF49" s="7"/>
      <c r="LVG49" s="7"/>
      <c r="LVH49" s="7"/>
      <c r="LVI49" s="7"/>
      <c r="LVJ49" s="7"/>
      <c r="LVK49" s="7"/>
      <c r="LVL49" s="7"/>
      <c r="LVM49" s="7"/>
      <c r="LVN49" s="7"/>
      <c r="LVO49" s="7"/>
      <c r="LVP49" s="7"/>
      <c r="LVQ49" s="7"/>
      <c r="LVR49" s="7"/>
      <c r="LVS49" s="7"/>
      <c r="LVT49" s="7"/>
      <c r="LVU49" s="7"/>
      <c r="LVV49" s="7"/>
      <c r="LVW49" s="7"/>
      <c r="LVX49" s="7"/>
      <c r="LVY49" s="7"/>
      <c r="LVZ49" s="7"/>
      <c r="LWA49" s="7"/>
      <c r="LWB49" s="7"/>
      <c r="LWC49" s="7"/>
      <c r="LWD49" s="7"/>
      <c r="LWE49" s="7"/>
      <c r="LWF49" s="7"/>
      <c r="LWG49" s="7"/>
      <c r="LWH49" s="7"/>
      <c r="LWI49" s="7"/>
      <c r="LWJ49" s="7"/>
      <c r="LWK49" s="7"/>
      <c r="LWL49" s="7"/>
      <c r="LWM49" s="7"/>
      <c r="LWN49" s="7"/>
      <c r="LWO49" s="7"/>
      <c r="LWP49" s="7"/>
      <c r="LWQ49" s="7"/>
      <c r="LWR49" s="7"/>
      <c r="LWS49" s="7"/>
      <c r="LWT49" s="7"/>
      <c r="LWU49" s="7"/>
      <c r="LWV49" s="7"/>
      <c r="LWW49" s="7"/>
      <c r="LWX49" s="7"/>
      <c r="LWY49" s="7"/>
      <c r="LWZ49" s="7"/>
      <c r="LXA49" s="7"/>
      <c r="LXB49" s="7"/>
      <c r="LXC49" s="7"/>
      <c r="LXD49" s="7"/>
      <c r="LXE49" s="7"/>
      <c r="LXF49" s="7"/>
      <c r="LXG49" s="7"/>
      <c r="LXH49" s="7"/>
      <c r="LXI49" s="7"/>
      <c r="LXJ49" s="7"/>
      <c r="LXK49" s="7"/>
      <c r="LXL49" s="7"/>
      <c r="LXM49" s="7"/>
      <c r="LXN49" s="7"/>
      <c r="LXO49" s="7"/>
      <c r="LXP49" s="7"/>
      <c r="LXQ49" s="7"/>
      <c r="LXR49" s="7"/>
      <c r="LXS49" s="7"/>
      <c r="LXT49" s="7"/>
      <c r="LXU49" s="7"/>
      <c r="LXV49" s="7"/>
      <c r="LXW49" s="7"/>
      <c r="LXX49" s="7"/>
      <c r="LXY49" s="7"/>
      <c r="LXZ49" s="7"/>
      <c r="LYA49" s="7"/>
      <c r="LYB49" s="7"/>
      <c r="LYC49" s="7"/>
      <c r="LYD49" s="7"/>
      <c r="LYE49" s="7"/>
      <c r="LYF49" s="7"/>
      <c r="LYG49" s="7"/>
      <c r="LYH49" s="7"/>
      <c r="LYI49" s="7"/>
      <c r="LYJ49" s="7"/>
      <c r="LYK49" s="7"/>
      <c r="LYL49" s="7"/>
      <c r="LYM49" s="7"/>
      <c r="LYN49" s="7"/>
      <c r="LYO49" s="7"/>
      <c r="LYP49" s="7"/>
      <c r="LYQ49" s="7"/>
      <c r="LYR49" s="7"/>
      <c r="LYS49" s="7"/>
      <c r="LYT49" s="7"/>
      <c r="LYU49" s="7"/>
      <c r="LYV49" s="7"/>
      <c r="LYW49" s="7"/>
      <c r="LYX49" s="7"/>
      <c r="LYY49" s="7"/>
      <c r="LYZ49" s="7"/>
      <c r="LZA49" s="7"/>
      <c r="LZB49" s="7"/>
      <c r="LZC49" s="7"/>
      <c r="LZD49" s="7"/>
      <c r="LZE49" s="7"/>
      <c r="LZF49" s="7"/>
      <c r="LZG49" s="7"/>
      <c r="LZH49" s="7"/>
      <c r="LZI49" s="7"/>
      <c r="LZJ49" s="7"/>
      <c r="LZK49" s="7"/>
      <c r="LZL49" s="7"/>
      <c r="LZM49" s="7"/>
      <c r="LZN49" s="7"/>
      <c r="LZO49" s="7"/>
      <c r="LZP49" s="7"/>
      <c r="LZQ49" s="7"/>
      <c r="LZR49" s="7"/>
      <c r="LZS49" s="7"/>
      <c r="LZT49" s="7"/>
      <c r="LZU49" s="7"/>
      <c r="LZV49" s="7"/>
      <c r="LZW49" s="7"/>
      <c r="LZX49" s="7"/>
      <c r="LZY49" s="7"/>
      <c r="LZZ49" s="7"/>
      <c r="MAA49" s="7"/>
      <c r="MAB49" s="7"/>
      <c r="MAC49" s="7"/>
      <c r="MAD49" s="7"/>
      <c r="MAE49" s="7"/>
      <c r="MAF49" s="7"/>
      <c r="MAG49" s="7"/>
      <c r="MAH49" s="7"/>
      <c r="MAI49" s="7"/>
      <c r="MAJ49" s="7"/>
      <c r="MAK49" s="7"/>
      <c r="MAL49" s="7"/>
      <c r="MAM49" s="7"/>
      <c r="MAN49" s="7"/>
      <c r="MAO49" s="7"/>
      <c r="MAP49" s="7"/>
      <c r="MAQ49" s="7"/>
      <c r="MAR49" s="7"/>
      <c r="MAS49" s="7"/>
      <c r="MAT49" s="7"/>
      <c r="MAU49" s="7"/>
      <c r="MAV49" s="7"/>
      <c r="MAW49" s="7"/>
      <c r="MAX49" s="7"/>
      <c r="MAY49" s="7"/>
      <c r="MAZ49" s="7"/>
      <c r="MBA49" s="7"/>
      <c r="MBB49" s="7"/>
      <c r="MBC49" s="7"/>
      <c r="MBD49" s="7"/>
      <c r="MBE49" s="7"/>
      <c r="MBF49" s="7"/>
      <c r="MBG49" s="7"/>
      <c r="MBH49" s="7"/>
      <c r="MBI49" s="7"/>
      <c r="MBJ49" s="7"/>
      <c r="MBK49" s="7"/>
      <c r="MBL49" s="7"/>
      <c r="MBM49" s="7"/>
      <c r="MBN49" s="7"/>
      <c r="MBO49" s="7"/>
      <c r="MBP49" s="7"/>
      <c r="MBQ49" s="7"/>
      <c r="MBR49" s="7"/>
      <c r="MBS49" s="7"/>
      <c r="MBT49" s="7"/>
      <c r="MBU49" s="7"/>
      <c r="MBV49" s="7"/>
      <c r="MBW49" s="7"/>
      <c r="MBX49" s="7"/>
      <c r="MBY49" s="7"/>
      <c r="MBZ49" s="7"/>
      <c r="MCA49" s="7"/>
      <c r="MCB49" s="7"/>
      <c r="MCC49" s="7"/>
      <c r="MCD49" s="7"/>
      <c r="MCE49" s="7"/>
      <c r="MCF49" s="7"/>
      <c r="MCG49" s="7"/>
      <c r="MCH49" s="7"/>
      <c r="MCI49" s="7"/>
      <c r="MCJ49" s="7"/>
      <c r="MCK49" s="7"/>
      <c r="MCL49" s="7"/>
      <c r="MCM49" s="7"/>
      <c r="MCN49" s="7"/>
      <c r="MCO49" s="7"/>
      <c r="MCP49" s="7"/>
      <c r="MCQ49" s="7"/>
      <c r="MCR49" s="7"/>
      <c r="MCS49" s="7"/>
      <c r="MCT49" s="7"/>
      <c r="MCU49" s="7"/>
      <c r="MCV49" s="7"/>
      <c r="MCW49" s="7"/>
      <c r="MCX49" s="7"/>
      <c r="MCY49" s="7"/>
      <c r="MCZ49" s="7"/>
      <c r="MDA49" s="7"/>
      <c r="MDB49" s="7"/>
      <c r="MDC49" s="7"/>
      <c r="MDD49" s="7"/>
      <c r="MDE49" s="7"/>
      <c r="MDF49" s="7"/>
      <c r="MDG49" s="7"/>
      <c r="MDH49" s="7"/>
      <c r="MDI49" s="7"/>
      <c r="MDJ49" s="7"/>
      <c r="MDK49" s="7"/>
      <c r="MDL49" s="7"/>
      <c r="MDM49" s="7"/>
      <c r="MDN49" s="7"/>
      <c r="MDO49" s="7"/>
      <c r="MDP49" s="7"/>
      <c r="MDQ49" s="7"/>
      <c r="MDR49" s="7"/>
      <c r="MDS49" s="7"/>
      <c r="MDT49" s="7"/>
      <c r="MDU49" s="7"/>
      <c r="MDV49" s="7"/>
      <c r="MDW49" s="7"/>
      <c r="MDX49" s="7"/>
      <c r="MDY49" s="7"/>
      <c r="MDZ49" s="7"/>
      <c r="MEA49" s="7"/>
      <c r="MEB49" s="7"/>
      <c r="MEC49" s="7"/>
      <c r="MED49" s="7"/>
      <c r="MEE49" s="7"/>
      <c r="MEF49" s="7"/>
      <c r="MEG49" s="7"/>
      <c r="MEH49" s="7"/>
      <c r="MEI49" s="7"/>
      <c r="MEJ49" s="7"/>
      <c r="MEK49" s="7"/>
      <c r="MEL49" s="7"/>
      <c r="MEM49" s="7"/>
      <c r="MEN49" s="7"/>
      <c r="MEO49" s="7"/>
      <c r="MEP49" s="7"/>
      <c r="MEQ49" s="7"/>
      <c r="MER49" s="7"/>
      <c r="MES49" s="7"/>
      <c r="MET49" s="7"/>
      <c r="MEU49" s="7"/>
      <c r="MEV49" s="7"/>
      <c r="MEW49" s="7"/>
      <c r="MEX49" s="7"/>
      <c r="MEY49" s="7"/>
      <c r="MEZ49" s="7"/>
      <c r="MFA49" s="7"/>
      <c r="MFB49" s="7"/>
      <c r="MFC49" s="7"/>
      <c r="MFD49" s="7"/>
      <c r="MFE49" s="7"/>
      <c r="MFF49" s="7"/>
      <c r="MFG49" s="7"/>
      <c r="MFH49" s="7"/>
      <c r="MFI49" s="7"/>
      <c r="MFJ49" s="7"/>
      <c r="MFK49" s="7"/>
      <c r="MFL49" s="7"/>
      <c r="MFM49" s="7"/>
      <c r="MFN49" s="7"/>
      <c r="MFO49" s="7"/>
      <c r="MFP49" s="7"/>
      <c r="MFQ49" s="7"/>
      <c r="MFR49" s="7"/>
      <c r="MFS49" s="7"/>
      <c r="MFT49" s="7"/>
      <c r="MFU49" s="7"/>
      <c r="MFV49" s="7"/>
      <c r="MFW49" s="7"/>
      <c r="MFX49" s="7"/>
      <c r="MFY49" s="7"/>
      <c r="MFZ49" s="7"/>
      <c r="MGA49" s="7"/>
      <c r="MGB49" s="7"/>
      <c r="MGC49" s="7"/>
      <c r="MGD49" s="7"/>
      <c r="MGE49" s="7"/>
      <c r="MGF49" s="7"/>
      <c r="MGG49" s="7"/>
      <c r="MGH49" s="7"/>
      <c r="MGI49" s="7"/>
      <c r="MGJ49" s="7"/>
      <c r="MGK49" s="7"/>
      <c r="MGL49" s="7"/>
      <c r="MGM49" s="7"/>
      <c r="MGN49" s="7"/>
      <c r="MGO49" s="7"/>
      <c r="MGP49" s="7"/>
      <c r="MGQ49" s="7"/>
      <c r="MGR49" s="7"/>
      <c r="MGS49" s="7"/>
      <c r="MGT49" s="7"/>
      <c r="MGU49" s="7"/>
      <c r="MGV49" s="7"/>
      <c r="MGW49" s="7"/>
      <c r="MGX49" s="7"/>
      <c r="MGY49" s="7"/>
      <c r="MGZ49" s="7"/>
      <c r="MHA49" s="7"/>
      <c r="MHB49" s="7"/>
      <c r="MHC49" s="7"/>
      <c r="MHD49" s="7"/>
      <c r="MHE49" s="7"/>
      <c r="MHF49" s="7"/>
      <c r="MHG49" s="7"/>
      <c r="MHH49" s="7"/>
      <c r="MHI49" s="7"/>
      <c r="MHJ49" s="7"/>
      <c r="MHK49" s="7"/>
      <c r="MHL49" s="7"/>
      <c r="MHM49" s="7"/>
      <c r="MHN49" s="7"/>
      <c r="MHO49" s="7"/>
      <c r="MHP49" s="7"/>
      <c r="MHQ49" s="7"/>
      <c r="MHR49" s="7"/>
      <c r="MHS49" s="7"/>
      <c r="MHT49" s="7"/>
      <c r="MHU49" s="7"/>
      <c r="MHV49" s="7"/>
      <c r="MHW49" s="7"/>
      <c r="MHX49" s="7"/>
      <c r="MHY49" s="7"/>
      <c r="MHZ49" s="7"/>
      <c r="MIA49" s="7"/>
      <c r="MIB49" s="7"/>
      <c r="MIC49" s="7"/>
      <c r="MID49" s="7"/>
      <c r="MIE49" s="7"/>
      <c r="MIF49" s="7"/>
      <c r="MIG49" s="7"/>
      <c r="MIH49" s="7"/>
      <c r="MII49" s="7"/>
      <c r="MIJ49" s="7"/>
      <c r="MIK49" s="7"/>
      <c r="MIL49" s="7"/>
      <c r="MIM49" s="7"/>
      <c r="MIN49" s="7"/>
      <c r="MIO49" s="7"/>
      <c r="MIP49" s="7"/>
      <c r="MIQ49" s="7"/>
      <c r="MIR49" s="7"/>
      <c r="MIS49" s="7"/>
      <c r="MIT49" s="7"/>
      <c r="MIU49" s="7"/>
      <c r="MIV49" s="7"/>
      <c r="MIW49" s="7"/>
      <c r="MIX49" s="7"/>
      <c r="MIY49" s="7"/>
      <c r="MIZ49" s="7"/>
      <c r="MJA49" s="7"/>
      <c r="MJB49" s="7"/>
      <c r="MJC49" s="7"/>
      <c r="MJD49" s="7"/>
      <c r="MJE49" s="7"/>
      <c r="MJF49" s="7"/>
      <c r="MJG49" s="7"/>
      <c r="MJH49" s="7"/>
      <c r="MJI49" s="7"/>
      <c r="MJJ49" s="7"/>
      <c r="MJK49" s="7"/>
      <c r="MJL49" s="7"/>
      <c r="MJM49" s="7"/>
      <c r="MJN49" s="7"/>
      <c r="MJO49" s="7"/>
      <c r="MJP49" s="7"/>
      <c r="MJQ49" s="7"/>
      <c r="MJR49" s="7"/>
      <c r="MJS49" s="7"/>
      <c r="MJT49" s="7"/>
      <c r="MJU49" s="7"/>
      <c r="MJV49" s="7"/>
      <c r="MJW49" s="7"/>
      <c r="MJX49" s="7"/>
      <c r="MJY49" s="7"/>
      <c r="MJZ49" s="7"/>
      <c r="MKA49" s="7"/>
      <c r="MKB49" s="7"/>
      <c r="MKC49" s="7"/>
      <c r="MKD49" s="7"/>
      <c r="MKE49" s="7"/>
      <c r="MKF49" s="7"/>
      <c r="MKG49" s="7"/>
      <c r="MKH49" s="7"/>
      <c r="MKI49" s="7"/>
      <c r="MKJ49" s="7"/>
      <c r="MKK49" s="7"/>
      <c r="MKL49" s="7"/>
      <c r="MKM49" s="7"/>
      <c r="MKN49" s="7"/>
      <c r="MKO49" s="7"/>
      <c r="MKP49" s="7"/>
      <c r="MKQ49" s="7"/>
      <c r="MKR49" s="7"/>
      <c r="MKS49" s="7"/>
      <c r="MKT49" s="7"/>
      <c r="MKU49" s="7"/>
      <c r="MKV49" s="7"/>
      <c r="MKW49" s="7"/>
      <c r="MKX49" s="7"/>
      <c r="MKY49" s="7"/>
      <c r="MKZ49" s="7"/>
      <c r="MLA49" s="7"/>
      <c r="MLB49" s="7"/>
      <c r="MLC49" s="7"/>
      <c r="MLD49" s="7"/>
      <c r="MLE49" s="7"/>
      <c r="MLF49" s="7"/>
      <c r="MLG49" s="7"/>
      <c r="MLH49" s="7"/>
      <c r="MLI49" s="7"/>
      <c r="MLJ49" s="7"/>
      <c r="MLK49" s="7"/>
      <c r="MLL49" s="7"/>
      <c r="MLM49" s="7"/>
      <c r="MLN49" s="7"/>
      <c r="MLO49" s="7"/>
      <c r="MLP49" s="7"/>
      <c r="MLQ49" s="7"/>
      <c r="MLR49" s="7"/>
      <c r="MLS49" s="7"/>
      <c r="MLT49" s="7"/>
      <c r="MLU49" s="7"/>
      <c r="MLV49" s="7"/>
      <c r="MLW49" s="7"/>
      <c r="MLX49" s="7"/>
      <c r="MLY49" s="7"/>
      <c r="MLZ49" s="7"/>
      <c r="MMA49" s="7"/>
      <c r="MMB49" s="7"/>
      <c r="MMC49" s="7"/>
      <c r="MMD49" s="7"/>
      <c r="MME49" s="7"/>
      <c r="MMF49" s="7"/>
      <c r="MMG49" s="7"/>
      <c r="MMH49" s="7"/>
      <c r="MMI49" s="7"/>
      <c r="MMJ49" s="7"/>
      <c r="MMK49" s="7"/>
      <c r="MML49" s="7"/>
      <c r="MMM49" s="7"/>
      <c r="MMN49" s="7"/>
      <c r="MMO49" s="7"/>
      <c r="MMP49" s="7"/>
      <c r="MMQ49" s="7"/>
      <c r="MMR49" s="7"/>
      <c r="MMS49" s="7"/>
      <c r="MMT49" s="7"/>
      <c r="MMU49" s="7"/>
      <c r="MMV49" s="7"/>
      <c r="MMW49" s="7"/>
      <c r="MMX49" s="7"/>
      <c r="MMY49" s="7"/>
      <c r="MMZ49" s="7"/>
      <c r="MNA49" s="7"/>
      <c r="MNB49" s="7"/>
      <c r="MNC49" s="7"/>
      <c r="MND49" s="7"/>
      <c r="MNE49" s="7"/>
      <c r="MNF49" s="7"/>
      <c r="MNG49" s="7"/>
      <c r="MNH49" s="7"/>
      <c r="MNI49" s="7"/>
      <c r="MNJ49" s="7"/>
      <c r="MNK49" s="7"/>
      <c r="MNL49" s="7"/>
      <c r="MNM49" s="7"/>
      <c r="MNN49" s="7"/>
      <c r="MNO49" s="7"/>
      <c r="MNP49" s="7"/>
      <c r="MNQ49" s="7"/>
      <c r="MNR49" s="7"/>
      <c r="MNS49" s="7"/>
      <c r="MNT49" s="7"/>
      <c r="MNU49" s="7"/>
      <c r="MNV49" s="7"/>
      <c r="MNW49" s="7"/>
      <c r="MNX49" s="7"/>
      <c r="MNY49" s="7"/>
      <c r="MNZ49" s="7"/>
      <c r="MOA49" s="7"/>
      <c r="MOB49" s="7"/>
      <c r="MOC49" s="7"/>
      <c r="MOD49" s="7"/>
      <c r="MOE49" s="7"/>
      <c r="MOF49" s="7"/>
      <c r="MOG49" s="7"/>
      <c r="MOH49" s="7"/>
      <c r="MOI49" s="7"/>
      <c r="MOJ49" s="7"/>
      <c r="MOK49" s="7"/>
      <c r="MOL49" s="7"/>
      <c r="MOM49" s="7"/>
      <c r="MON49" s="7"/>
      <c r="MOO49" s="7"/>
      <c r="MOP49" s="7"/>
      <c r="MOQ49" s="7"/>
      <c r="MOR49" s="7"/>
      <c r="MOS49" s="7"/>
      <c r="MOT49" s="7"/>
      <c r="MOU49" s="7"/>
      <c r="MOV49" s="7"/>
      <c r="MOW49" s="7"/>
      <c r="MOX49" s="7"/>
      <c r="MOY49" s="7"/>
      <c r="MOZ49" s="7"/>
      <c r="MPA49" s="7"/>
      <c r="MPB49" s="7"/>
      <c r="MPC49" s="7"/>
      <c r="MPD49" s="7"/>
      <c r="MPE49" s="7"/>
      <c r="MPF49" s="7"/>
      <c r="MPG49" s="7"/>
      <c r="MPH49" s="7"/>
      <c r="MPI49" s="7"/>
      <c r="MPJ49" s="7"/>
      <c r="MPK49" s="7"/>
      <c r="MPL49" s="7"/>
      <c r="MPM49" s="7"/>
      <c r="MPN49" s="7"/>
      <c r="MPO49" s="7"/>
      <c r="MPP49" s="7"/>
      <c r="MPQ49" s="7"/>
      <c r="MPR49" s="7"/>
      <c r="MPS49" s="7"/>
      <c r="MPT49" s="7"/>
      <c r="MPU49" s="7"/>
      <c r="MPV49" s="7"/>
      <c r="MPW49" s="7"/>
      <c r="MPX49" s="7"/>
      <c r="MPY49" s="7"/>
      <c r="MPZ49" s="7"/>
      <c r="MQA49" s="7"/>
      <c r="MQB49" s="7"/>
      <c r="MQC49" s="7"/>
      <c r="MQD49" s="7"/>
      <c r="MQE49" s="7"/>
      <c r="MQF49" s="7"/>
      <c r="MQG49" s="7"/>
      <c r="MQH49" s="7"/>
      <c r="MQI49" s="7"/>
      <c r="MQJ49" s="7"/>
      <c r="MQK49" s="7"/>
      <c r="MQL49" s="7"/>
      <c r="MQM49" s="7"/>
      <c r="MQN49" s="7"/>
      <c r="MQO49" s="7"/>
      <c r="MQP49" s="7"/>
      <c r="MQQ49" s="7"/>
      <c r="MQR49" s="7"/>
      <c r="MQS49" s="7"/>
      <c r="MQT49" s="7"/>
      <c r="MQU49" s="7"/>
      <c r="MQV49" s="7"/>
      <c r="MQW49" s="7"/>
      <c r="MQX49" s="7"/>
      <c r="MQY49" s="7"/>
      <c r="MQZ49" s="7"/>
      <c r="MRA49" s="7"/>
      <c r="MRB49" s="7"/>
      <c r="MRC49" s="7"/>
      <c r="MRD49" s="7"/>
      <c r="MRE49" s="7"/>
      <c r="MRF49" s="7"/>
      <c r="MRG49" s="7"/>
      <c r="MRH49" s="7"/>
      <c r="MRI49" s="7"/>
      <c r="MRJ49" s="7"/>
      <c r="MRK49" s="7"/>
      <c r="MRL49" s="7"/>
      <c r="MRM49" s="7"/>
      <c r="MRN49" s="7"/>
      <c r="MRO49" s="7"/>
      <c r="MRP49" s="7"/>
      <c r="MRQ49" s="7"/>
      <c r="MRR49" s="7"/>
      <c r="MRS49" s="7"/>
      <c r="MRT49" s="7"/>
      <c r="MRU49" s="7"/>
      <c r="MRV49" s="7"/>
      <c r="MRW49" s="7"/>
      <c r="MRX49" s="7"/>
      <c r="MRY49" s="7"/>
      <c r="MRZ49" s="7"/>
      <c r="MSA49" s="7"/>
      <c r="MSB49" s="7"/>
      <c r="MSC49" s="7"/>
      <c r="MSD49" s="7"/>
      <c r="MSE49" s="7"/>
      <c r="MSF49" s="7"/>
      <c r="MSG49" s="7"/>
      <c r="MSH49" s="7"/>
      <c r="MSI49" s="7"/>
      <c r="MSJ49" s="7"/>
      <c r="MSK49" s="7"/>
      <c r="MSL49" s="7"/>
      <c r="MSM49" s="7"/>
      <c r="MSN49" s="7"/>
      <c r="MSO49" s="7"/>
      <c r="MSP49" s="7"/>
      <c r="MSQ49" s="7"/>
      <c r="MSR49" s="7"/>
      <c r="MSS49" s="7"/>
      <c r="MST49" s="7"/>
      <c r="MSU49" s="7"/>
      <c r="MSV49" s="7"/>
      <c r="MSW49" s="7"/>
      <c r="MSX49" s="7"/>
      <c r="MSY49" s="7"/>
      <c r="MSZ49" s="7"/>
      <c r="MTA49" s="7"/>
      <c r="MTB49" s="7"/>
      <c r="MTC49" s="7"/>
      <c r="MTD49" s="7"/>
      <c r="MTE49" s="7"/>
      <c r="MTF49" s="7"/>
      <c r="MTG49" s="7"/>
      <c r="MTH49" s="7"/>
      <c r="MTI49" s="7"/>
      <c r="MTJ49" s="7"/>
      <c r="MTK49" s="7"/>
      <c r="MTL49" s="7"/>
      <c r="MTM49" s="7"/>
      <c r="MTN49" s="7"/>
      <c r="MTO49" s="7"/>
      <c r="MTP49" s="7"/>
      <c r="MTQ49" s="7"/>
      <c r="MTR49" s="7"/>
      <c r="MTS49" s="7"/>
      <c r="MTT49" s="7"/>
      <c r="MTU49" s="7"/>
      <c r="MTV49" s="7"/>
      <c r="MTW49" s="7"/>
      <c r="MTX49" s="7"/>
      <c r="MTY49" s="7"/>
      <c r="MTZ49" s="7"/>
      <c r="MUA49" s="7"/>
      <c r="MUB49" s="7"/>
      <c r="MUC49" s="7"/>
      <c r="MUD49" s="7"/>
      <c r="MUE49" s="7"/>
      <c r="MUF49" s="7"/>
      <c r="MUG49" s="7"/>
      <c r="MUH49" s="7"/>
      <c r="MUI49" s="7"/>
      <c r="MUJ49" s="7"/>
      <c r="MUK49" s="7"/>
      <c r="MUL49" s="7"/>
      <c r="MUM49" s="7"/>
      <c r="MUN49" s="7"/>
      <c r="MUO49" s="7"/>
      <c r="MUP49" s="7"/>
      <c r="MUQ49" s="7"/>
      <c r="MUR49" s="7"/>
      <c r="MUS49" s="7"/>
      <c r="MUT49" s="7"/>
      <c r="MUU49" s="7"/>
      <c r="MUV49" s="7"/>
      <c r="MUW49" s="7"/>
      <c r="MUX49" s="7"/>
      <c r="MUY49" s="7"/>
      <c r="MUZ49" s="7"/>
      <c r="MVA49" s="7"/>
      <c r="MVB49" s="7"/>
      <c r="MVC49" s="7"/>
      <c r="MVD49" s="7"/>
      <c r="MVE49" s="7"/>
      <c r="MVF49" s="7"/>
      <c r="MVG49" s="7"/>
      <c r="MVH49" s="7"/>
      <c r="MVI49" s="7"/>
      <c r="MVJ49" s="7"/>
      <c r="MVK49" s="7"/>
      <c r="MVL49" s="7"/>
      <c r="MVM49" s="7"/>
      <c r="MVN49" s="7"/>
      <c r="MVO49" s="7"/>
      <c r="MVP49" s="7"/>
      <c r="MVQ49" s="7"/>
      <c r="MVR49" s="7"/>
      <c r="MVS49" s="7"/>
      <c r="MVT49" s="7"/>
      <c r="MVU49" s="7"/>
      <c r="MVV49" s="7"/>
      <c r="MVW49" s="7"/>
      <c r="MVX49" s="7"/>
      <c r="MVY49" s="7"/>
      <c r="MVZ49" s="7"/>
      <c r="MWA49" s="7"/>
      <c r="MWB49" s="7"/>
      <c r="MWC49" s="7"/>
      <c r="MWD49" s="7"/>
      <c r="MWE49" s="7"/>
      <c r="MWF49" s="7"/>
      <c r="MWG49" s="7"/>
      <c r="MWH49" s="7"/>
      <c r="MWI49" s="7"/>
      <c r="MWJ49" s="7"/>
      <c r="MWK49" s="7"/>
      <c r="MWL49" s="7"/>
      <c r="MWM49" s="7"/>
      <c r="MWN49" s="7"/>
      <c r="MWO49" s="7"/>
      <c r="MWP49" s="7"/>
      <c r="MWQ49" s="7"/>
      <c r="MWR49" s="7"/>
      <c r="MWS49" s="7"/>
      <c r="MWT49" s="7"/>
      <c r="MWU49" s="7"/>
      <c r="MWV49" s="7"/>
      <c r="MWW49" s="7"/>
      <c r="MWX49" s="7"/>
      <c r="MWY49" s="7"/>
      <c r="MWZ49" s="7"/>
      <c r="MXA49" s="7"/>
      <c r="MXB49" s="7"/>
      <c r="MXC49" s="7"/>
      <c r="MXD49" s="7"/>
      <c r="MXE49" s="7"/>
      <c r="MXF49" s="7"/>
      <c r="MXG49" s="7"/>
      <c r="MXH49" s="7"/>
      <c r="MXI49" s="7"/>
      <c r="MXJ49" s="7"/>
      <c r="MXK49" s="7"/>
      <c r="MXL49" s="7"/>
      <c r="MXM49" s="7"/>
      <c r="MXN49" s="7"/>
      <c r="MXO49" s="7"/>
      <c r="MXP49" s="7"/>
      <c r="MXQ49" s="7"/>
      <c r="MXR49" s="7"/>
      <c r="MXS49" s="7"/>
      <c r="MXT49" s="7"/>
      <c r="MXU49" s="7"/>
      <c r="MXV49" s="7"/>
      <c r="MXW49" s="7"/>
      <c r="MXX49" s="7"/>
      <c r="MXY49" s="7"/>
      <c r="MXZ49" s="7"/>
      <c r="MYA49" s="7"/>
      <c r="MYB49" s="7"/>
      <c r="MYC49" s="7"/>
      <c r="MYD49" s="7"/>
      <c r="MYE49" s="7"/>
      <c r="MYF49" s="7"/>
      <c r="MYG49" s="7"/>
      <c r="MYH49" s="7"/>
      <c r="MYI49" s="7"/>
      <c r="MYJ49" s="7"/>
      <c r="MYK49" s="7"/>
      <c r="MYL49" s="7"/>
      <c r="MYM49" s="7"/>
      <c r="MYN49" s="7"/>
      <c r="MYO49" s="7"/>
      <c r="MYP49" s="7"/>
      <c r="MYQ49" s="7"/>
      <c r="MYR49" s="7"/>
      <c r="MYS49" s="7"/>
      <c r="MYT49" s="7"/>
      <c r="MYU49" s="7"/>
      <c r="MYV49" s="7"/>
      <c r="MYW49" s="7"/>
      <c r="MYX49" s="7"/>
      <c r="MYY49" s="7"/>
      <c r="MYZ49" s="7"/>
      <c r="MZA49" s="7"/>
      <c r="MZB49" s="7"/>
      <c r="MZC49" s="7"/>
      <c r="MZD49" s="7"/>
      <c r="MZE49" s="7"/>
      <c r="MZF49" s="7"/>
      <c r="MZG49" s="7"/>
      <c r="MZH49" s="7"/>
      <c r="MZI49" s="7"/>
      <c r="MZJ49" s="7"/>
      <c r="MZK49" s="7"/>
      <c r="MZL49" s="7"/>
      <c r="MZM49" s="7"/>
      <c r="MZN49" s="7"/>
      <c r="MZO49" s="7"/>
      <c r="MZP49" s="7"/>
      <c r="MZQ49" s="7"/>
      <c r="MZR49" s="7"/>
      <c r="MZS49" s="7"/>
      <c r="MZT49" s="7"/>
      <c r="MZU49" s="7"/>
      <c r="MZV49" s="7"/>
      <c r="MZW49" s="7"/>
      <c r="MZX49" s="7"/>
      <c r="MZY49" s="7"/>
      <c r="MZZ49" s="7"/>
      <c r="NAA49" s="7"/>
      <c r="NAB49" s="7"/>
      <c r="NAC49" s="7"/>
      <c r="NAD49" s="7"/>
      <c r="NAE49" s="7"/>
      <c r="NAF49" s="7"/>
      <c r="NAG49" s="7"/>
      <c r="NAH49" s="7"/>
      <c r="NAI49" s="7"/>
      <c r="NAJ49" s="7"/>
      <c r="NAK49" s="7"/>
      <c r="NAL49" s="7"/>
      <c r="NAM49" s="7"/>
      <c r="NAN49" s="7"/>
      <c r="NAO49" s="7"/>
      <c r="NAP49" s="7"/>
      <c r="NAQ49" s="7"/>
      <c r="NAR49" s="7"/>
      <c r="NAS49" s="7"/>
      <c r="NAT49" s="7"/>
      <c r="NAU49" s="7"/>
      <c r="NAV49" s="7"/>
      <c r="NAW49" s="7"/>
      <c r="NAX49" s="7"/>
      <c r="NAY49" s="7"/>
      <c r="NAZ49" s="7"/>
      <c r="NBA49" s="7"/>
      <c r="NBB49" s="7"/>
      <c r="NBC49" s="7"/>
      <c r="NBD49" s="7"/>
      <c r="NBE49" s="7"/>
      <c r="NBF49" s="7"/>
      <c r="NBG49" s="7"/>
      <c r="NBH49" s="7"/>
      <c r="NBI49" s="7"/>
      <c r="NBJ49" s="7"/>
      <c r="NBK49" s="7"/>
      <c r="NBL49" s="7"/>
      <c r="NBM49" s="7"/>
      <c r="NBN49" s="7"/>
      <c r="NBO49" s="7"/>
      <c r="NBP49" s="7"/>
      <c r="NBQ49" s="7"/>
      <c r="NBR49" s="7"/>
      <c r="NBS49" s="7"/>
      <c r="NBT49" s="7"/>
      <c r="NBU49" s="7"/>
      <c r="NBV49" s="7"/>
      <c r="NBW49" s="7"/>
      <c r="NBX49" s="7"/>
      <c r="NBY49" s="7"/>
      <c r="NBZ49" s="7"/>
      <c r="NCA49" s="7"/>
      <c r="NCB49" s="7"/>
      <c r="NCC49" s="7"/>
      <c r="NCD49" s="7"/>
      <c r="NCE49" s="7"/>
      <c r="NCF49" s="7"/>
      <c r="NCG49" s="7"/>
      <c r="NCH49" s="7"/>
      <c r="NCI49" s="7"/>
      <c r="NCJ49" s="7"/>
      <c r="NCK49" s="7"/>
      <c r="NCL49" s="7"/>
      <c r="NCM49" s="7"/>
      <c r="NCN49" s="7"/>
      <c r="NCO49" s="7"/>
      <c r="NCP49" s="7"/>
      <c r="NCQ49" s="7"/>
      <c r="NCR49" s="7"/>
      <c r="NCS49" s="7"/>
      <c r="NCT49" s="7"/>
      <c r="NCU49" s="7"/>
      <c r="NCV49" s="7"/>
      <c r="NCW49" s="7"/>
      <c r="NCX49" s="7"/>
      <c r="NCY49" s="7"/>
      <c r="NCZ49" s="7"/>
      <c r="NDA49" s="7"/>
      <c r="NDB49" s="7"/>
      <c r="NDC49" s="7"/>
      <c r="NDD49" s="7"/>
      <c r="NDE49" s="7"/>
      <c r="NDF49" s="7"/>
      <c r="NDG49" s="7"/>
      <c r="NDH49" s="7"/>
      <c r="NDI49" s="7"/>
      <c r="NDJ49" s="7"/>
      <c r="NDK49" s="7"/>
      <c r="NDL49" s="7"/>
      <c r="NDM49" s="7"/>
      <c r="NDN49" s="7"/>
      <c r="NDO49" s="7"/>
      <c r="NDP49" s="7"/>
      <c r="NDQ49" s="7"/>
      <c r="NDR49" s="7"/>
      <c r="NDS49" s="7"/>
      <c r="NDT49" s="7"/>
      <c r="NDU49" s="7"/>
      <c r="NDV49" s="7"/>
      <c r="NDW49" s="7"/>
      <c r="NDX49" s="7"/>
      <c r="NDY49" s="7"/>
      <c r="NDZ49" s="7"/>
      <c r="NEA49" s="7"/>
      <c r="NEB49" s="7"/>
      <c r="NEC49" s="7"/>
      <c r="NED49" s="7"/>
      <c r="NEE49" s="7"/>
      <c r="NEF49" s="7"/>
      <c r="NEG49" s="7"/>
      <c r="NEH49" s="7"/>
      <c r="NEI49" s="7"/>
      <c r="NEJ49" s="7"/>
      <c r="NEK49" s="7"/>
      <c r="NEL49" s="7"/>
      <c r="NEM49" s="7"/>
      <c r="NEN49" s="7"/>
      <c r="NEO49" s="7"/>
      <c r="NEP49" s="7"/>
      <c r="NEQ49" s="7"/>
      <c r="NER49" s="7"/>
      <c r="NES49" s="7"/>
      <c r="NET49" s="7"/>
      <c r="NEU49" s="7"/>
      <c r="NEV49" s="7"/>
      <c r="NEW49" s="7"/>
      <c r="NEX49" s="7"/>
      <c r="NEY49" s="7"/>
      <c r="NEZ49" s="7"/>
      <c r="NFA49" s="7"/>
      <c r="NFB49" s="7"/>
      <c r="NFC49" s="7"/>
      <c r="NFD49" s="7"/>
      <c r="NFE49" s="7"/>
      <c r="NFF49" s="7"/>
      <c r="NFG49" s="7"/>
      <c r="NFH49" s="7"/>
      <c r="NFI49" s="7"/>
      <c r="NFJ49" s="7"/>
      <c r="NFK49" s="7"/>
      <c r="NFL49" s="7"/>
      <c r="NFM49" s="7"/>
      <c r="NFN49" s="7"/>
      <c r="NFO49" s="7"/>
      <c r="NFP49" s="7"/>
      <c r="NFQ49" s="7"/>
      <c r="NFR49" s="7"/>
      <c r="NFS49" s="7"/>
      <c r="NFT49" s="7"/>
      <c r="NFU49" s="7"/>
      <c r="NFV49" s="7"/>
      <c r="NFW49" s="7"/>
      <c r="NFX49" s="7"/>
      <c r="NFY49" s="7"/>
      <c r="NFZ49" s="7"/>
      <c r="NGA49" s="7"/>
      <c r="NGB49" s="7"/>
      <c r="NGC49" s="7"/>
      <c r="NGD49" s="7"/>
      <c r="NGE49" s="7"/>
      <c r="NGF49" s="7"/>
      <c r="NGG49" s="7"/>
      <c r="NGH49" s="7"/>
      <c r="NGI49" s="7"/>
      <c r="NGJ49" s="7"/>
      <c r="NGK49" s="7"/>
      <c r="NGL49" s="7"/>
      <c r="NGM49" s="7"/>
      <c r="NGN49" s="7"/>
      <c r="NGO49" s="7"/>
      <c r="NGP49" s="7"/>
      <c r="NGQ49" s="7"/>
      <c r="NGR49" s="7"/>
      <c r="NGS49" s="7"/>
      <c r="NGT49" s="7"/>
      <c r="NGU49" s="7"/>
      <c r="NGV49" s="7"/>
      <c r="NGW49" s="7"/>
      <c r="NGX49" s="7"/>
      <c r="NGY49" s="7"/>
      <c r="NGZ49" s="7"/>
      <c r="NHA49" s="7"/>
      <c r="NHB49" s="7"/>
      <c r="NHC49" s="7"/>
      <c r="NHD49" s="7"/>
      <c r="NHE49" s="7"/>
      <c r="NHF49" s="7"/>
      <c r="NHG49" s="7"/>
      <c r="NHH49" s="7"/>
      <c r="NHI49" s="7"/>
      <c r="NHJ49" s="7"/>
      <c r="NHK49" s="7"/>
      <c r="NHL49" s="7"/>
      <c r="NHM49" s="7"/>
      <c r="NHN49" s="7"/>
      <c r="NHO49" s="7"/>
      <c r="NHP49" s="7"/>
      <c r="NHQ49" s="7"/>
      <c r="NHR49" s="7"/>
      <c r="NHS49" s="7"/>
      <c r="NHT49" s="7"/>
      <c r="NHU49" s="7"/>
      <c r="NHV49" s="7"/>
      <c r="NHW49" s="7"/>
      <c r="NHX49" s="7"/>
      <c r="NHY49" s="7"/>
      <c r="NHZ49" s="7"/>
      <c r="NIA49" s="7"/>
      <c r="NIB49" s="7"/>
      <c r="NIC49" s="7"/>
      <c r="NID49" s="7"/>
      <c r="NIE49" s="7"/>
      <c r="NIF49" s="7"/>
      <c r="NIG49" s="7"/>
      <c r="NIH49" s="7"/>
      <c r="NII49" s="7"/>
      <c r="NIJ49" s="7"/>
      <c r="NIK49" s="7"/>
      <c r="NIL49" s="7"/>
      <c r="NIM49" s="7"/>
      <c r="NIN49" s="7"/>
      <c r="NIO49" s="7"/>
      <c r="NIP49" s="7"/>
      <c r="NIQ49" s="7"/>
      <c r="NIR49" s="7"/>
      <c r="NIS49" s="7"/>
      <c r="NIT49" s="7"/>
      <c r="NIU49" s="7"/>
      <c r="NIV49" s="7"/>
      <c r="NIW49" s="7"/>
      <c r="NIX49" s="7"/>
      <c r="NIY49" s="7"/>
      <c r="NIZ49" s="7"/>
      <c r="NJA49" s="7"/>
      <c r="NJB49" s="7"/>
      <c r="NJC49" s="7"/>
      <c r="NJD49" s="7"/>
      <c r="NJE49" s="7"/>
      <c r="NJF49" s="7"/>
      <c r="NJG49" s="7"/>
      <c r="NJH49" s="7"/>
      <c r="NJI49" s="7"/>
      <c r="NJJ49" s="7"/>
      <c r="NJK49" s="7"/>
      <c r="NJL49" s="7"/>
      <c r="NJM49" s="7"/>
      <c r="NJN49" s="7"/>
      <c r="NJO49" s="7"/>
      <c r="NJP49" s="7"/>
      <c r="NJQ49" s="7"/>
      <c r="NJR49" s="7"/>
      <c r="NJS49" s="7"/>
      <c r="NJT49" s="7"/>
      <c r="NJU49" s="7"/>
      <c r="NJV49" s="7"/>
      <c r="NJW49" s="7"/>
      <c r="NJX49" s="7"/>
      <c r="NJY49" s="7"/>
      <c r="NJZ49" s="7"/>
      <c r="NKA49" s="7"/>
      <c r="NKB49" s="7"/>
      <c r="NKC49" s="7"/>
      <c r="NKD49" s="7"/>
      <c r="NKE49" s="7"/>
      <c r="NKF49" s="7"/>
      <c r="NKG49" s="7"/>
      <c r="NKH49" s="7"/>
      <c r="NKI49" s="7"/>
      <c r="NKJ49" s="7"/>
      <c r="NKK49" s="7"/>
      <c r="NKL49" s="7"/>
      <c r="NKM49" s="7"/>
      <c r="NKN49" s="7"/>
      <c r="NKO49" s="7"/>
      <c r="NKP49" s="7"/>
      <c r="NKQ49" s="7"/>
      <c r="NKR49" s="7"/>
      <c r="NKS49" s="7"/>
      <c r="NKT49" s="7"/>
      <c r="NKU49" s="7"/>
      <c r="NKV49" s="7"/>
      <c r="NKW49" s="7"/>
      <c r="NKX49" s="7"/>
      <c r="NKY49" s="7"/>
      <c r="NKZ49" s="7"/>
      <c r="NLA49" s="7"/>
      <c r="NLB49" s="7"/>
      <c r="NLC49" s="7"/>
      <c r="NLD49" s="7"/>
      <c r="NLE49" s="7"/>
      <c r="NLF49" s="7"/>
      <c r="NLG49" s="7"/>
      <c r="NLH49" s="7"/>
      <c r="NLI49" s="7"/>
      <c r="NLJ49" s="7"/>
      <c r="NLK49" s="7"/>
      <c r="NLL49" s="7"/>
      <c r="NLM49" s="7"/>
      <c r="NLN49" s="7"/>
      <c r="NLO49" s="7"/>
      <c r="NLP49" s="7"/>
      <c r="NLQ49" s="7"/>
      <c r="NLR49" s="7"/>
      <c r="NLS49" s="7"/>
      <c r="NLT49" s="7"/>
      <c r="NLU49" s="7"/>
      <c r="NLV49" s="7"/>
      <c r="NLW49" s="7"/>
      <c r="NLX49" s="7"/>
      <c r="NLY49" s="7"/>
      <c r="NLZ49" s="7"/>
      <c r="NMA49" s="7"/>
      <c r="NMB49" s="7"/>
      <c r="NMC49" s="7"/>
      <c r="NMD49" s="7"/>
      <c r="NME49" s="7"/>
      <c r="NMF49" s="7"/>
      <c r="NMG49" s="7"/>
      <c r="NMH49" s="7"/>
      <c r="NMI49" s="7"/>
      <c r="NMJ49" s="7"/>
      <c r="NMK49" s="7"/>
      <c r="NML49" s="7"/>
      <c r="NMM49" s="7"/>
      <c r="NMN49" s="7"/>
      <c r="NMO49" s="7"/>
      <c r="NMP49" s="7"/>
      <c r="NMQ49" s="7"/>
      <c r="NMR49" s="7"/>
      <c r="NMS49" s="7"/>
      <c r="NMT49" s="7"/>
      <c r="NMU49" s="7"/>
      <c r="NMV49" s="7"/>
      <c r="NMW49" s="7"/>
      <c r="NMX49" s="7"/>
      <c r="NMY49" s="7"/>
      <c r="NMZ49" s="7"/>
      <c r="NNA49" s="7"/>
      <c r="NNB49" s="7"/>
      <c r="NNC49" s="7"/>
      <c r="NND49" s="7"/>
      <c r="NNE49" s="7"/>
      <c r="NNF49" s="7"/>
      <c r="NNG49" s="7"/>
      <c r="NNH49" s="7"/>
      <c r="NNI49" s="7"/>
      <c r="NNJ49" s="7"/>
      <c r="NNK49" s="7"/>
      <c r="NNL49" s="7"/>
      <c r="NNM49" s="7"/>
      <c r="NNN49" s="7"/>
      <c r="NNO49" s="7"/>
      <c r="NNP49" s="7"/>
      <c r="NNQ49" s="7"/>
      <c r="NNR49" s="7"/>
      <c r="NNS49" s="7"/>
      <c r="NNT49" s="7"/>
      <c r="NNU49" s="7"/>
      <c r="NNV49" s="7"/>
      <c r="NNW49" s="7"/>
      <c r="NNX49" s="7"/>
      <c r="NNY49" s="7"/>
      <c r="NNZ49" s="7"/>
      <c r="NOA49" s="7"/>
      <c r="NOB49" s="7"/>
      <c r="NOC49" s="7"/>
      <c r="NOD49" s="7"/>
      <c r="NOE49" s="7"/>
      <c r="NOF49" s="7"/>
      <c r="NOG49" s="7"/>
      <c r="NOH49" s="7"/>
      <c r="NOI49" s="7"/>
      <c r="NOJ49" s="7"/>
      <c r="NOK49" s="7"/>
      <c r="NOL49" s="7"/>
      <c r="NOM49" s="7"/>
      <c r="NON49" s="7"/>
      <c r="NOO49" s="7"/>
      <c r="NOP49" s="7"/>
      <c r="NOQ49" s="7"/>
      <c r="NOR49" s="7"/>
      <c r="NOS49" s="7"/>
      <c r="NOT49" s="7"/>
      <c r="NOU49" s="7"/>
      <c r="NOV49" s="7"/>
      <c r="NOW49" s="7"/>
      <c r="NOX49" s="7"/>
      <c r="NOY49" s="7"/>
      <c r="NOZ49" s="7"/>
      <c r="NPA49" s="7"/>
      <c r="NPB49" s="7"/>
      <c r="NPC49" s="7"/>
      <c r="NPD49" s="7"/>
      <c r="NPE49" s="7"/>
      <c r="NPF49" s="7"/>
      <c r="NPG49" s="7"/>
      <c r="NPH49" s="7"/>
      <c r="NPI49" s="7"/>
      <c r="NPJ49" s="7"/>
      <c r="NPK49" s="7"/>
      <c r="NPL49" s="7"/>
      <c r="NPM49" s="7"/>
      <c r="NPN49" s="7"/>
      <c r="NPO49" s="7"/>
      <c r="NPP49" s="7"/>
      <c r="NPQ49" s="7"/>
      <c r="NPR49" s="7"/>
      <c r="NPS49" s="7"/>
      <c r="NPT49" s="7"/>
      <c r="NPU49" s="7"/>
      <c r="NPV49" s="7"/>
      <c r="NPW49" s="7"/>
      <c r="NPX49" s="7"/>
      <c r="NPY49" s="7"/>
      <c r="NPZ49" s="7"/>
      <c r="NQA49" s="7"/>
      <c r="NQB49" s="7"/>
      <c r="NQC49" s="7"/>
      <c r="NQD49" s="7"/>
      <c r="NQE49" s="7"/>
      <c r="NQF49" s="7"/>
      <c r="NQG49" s="7"/>
      <c r="NQH49" s="7"/>
      <c r="NQI49" s="7"/>
      <c r="NQJ49" s="7"/>
      <c r="NQK49" s="7"/>
      <c r="NQL49" s="7"/>
      <c r="NQM49" s="7"/>
      <c r="NQN49" s="7"/>
      <c r="NQO49" s="7"/>
      <c r="NQP49" s="7"/>
      <c r="NQQ49" s="7"/>
      <c r="NQR49" s="7"/>
      <c r="NQS49" s="7"/>
      <c r="NQT49" s="7"/>
      <c r="NQU49" s="7"/>
      <c r="NQV49" s="7"/>
      <c r="NQW49" s="7"/>
      <c r="NQX49" s="7"/>
      <c r="NQY49" s="7"/>
      <c r="NQZ49" s="7"/>
      <c r="NRA49" s="7"/>
      <c r="NRB49" s="7"/>
      <c r="NRC49" s="7"/>
      <c r="NRD49" s="7"/>
      <c r="NRE49" s="7"/>
      <c r="NRF49" s="7"/>
      <c r="NRG49" s="7"/>
      <c r="NRH49" s="7"/>
      <c r="NRI49" s="7"/>
      <c r="NRJ49" s="7"/>
      <c r="NRK49" s="7"/>
      <c r="NRL49" s="7"/>
      <c r="NRM49" s="7"/>
      <c r="NRN49" s="7"/>
      <c r="NRO49" s="7"/>
      <c r="NRP49" s="7"/>
      <c r="NRQ49" s="7"/>
      <c r="NRR49" s="7"/>
      <c r="NRS49" s="7"/>
      <c r="NRT49" s="7"/>
      <c r="NRU49" s="7"/>
      <c r="NRV49" s="7"/>
      <c r="NRW49" s="7"/>
      <c r="NRX49" s="7"/>
      <c r="NRY49" s="7"/>
      <c r="NRZ49" s="7"/>
      <c r="NSA49" s="7"/>
      <c r="NSB49" s="7"/>
      <c r="NSC49" s="7"/>
      <c r="NSD49" s="7"/>
      <c r="NSE49" s="7"/>
      <c r="NSF49" s="7"/>
      <c r="NSG49" s="7"/>
      <c r="NSH49" s="7"/>
      <c r="NSI49" s="7"/>
      <c r="NSJ49" s="7"/>
      <c r="NSK49" s="7"/>
      <c r="NSL49" s="7"/>
      <c r="NSM49" s="7"/>
      <c r="NSN49" s="7"/>
      <c r="NSO49" s="7"/>
      <c r="NSP49" s="7"/>
      <c r="NSQ49" s="7"/>
      <c r="NSR49" s="7"/>
      <c r="NSS49" s="7"/>
      <c r="NST49" s="7"/>
      <c r="NSU49" s="7"/>
      <c r="NSV49" s="7"/>
      <c r="NSW49" s="7"/>
      <c r="NSX49" s="7"/>
      <c r="NSY49" s="7"/>
      <c r="NSZ49" s="7"/>
      <c r="NTA49" s="7"/>
      <c r="NTB49" s="7"/>
      <c r="NTC49" s="7"/>
      <c r="NTD49" s="7"/>
      <c r="NTE49" s="7"/>
      <c r="NTF49" s="7"/>
      <c r="NTG49" s="7"/>
      <c r="NTH49" s="7"/>
      <c r="NTI49" s="7"/>
      <c r="NTJ49" s="7"/>
      <c r="NTK49" s="7"/>
      <c r="NTL49" s="7"/>
      <c r="NTM49" s="7"/>
      <c r="NTN49" s="7"/>
      <c r="NTO49" s="7"/>
      <c r="NTP49" s="7"/>
      <c r="NTQ49" s="7"/>
      <c r="NTR49" s="7"/>
      <c r="NTS49" s="7"/>
      <c r="NTT49" s="7"/>
      <c r="NTU49" s="7"/>
      <c r="NTV49" s="7"/>
      <c r="NTW49" s="7"/>
      <c r="NTX49" s="7"/>
      <c r="NTY49" s="7"/>
      <c r="NTZ49" s="7"/>
      <c r="NUA49" s="7"/>
      <c r="NUB49" s="7"/>
      <c r="NUC49" s="7"/>
      <c r="NUD49" s="7"/>
      <c r="NUE49" s="7"/>
      <c r="NUF49" s="7"/>
      <c r="NUG49" s="7"/>
      <c r="NUH49" s="7"/>
      <c r="NUI49" s="7"/>
      <c r="NUJ49" s="7"/>
      <c r="NUK49" s="7"/>
      <c r="NUL49" s="7"/>
      <c r="NUM49" s="7"/>
      <c r="NUN49" s="7"/>
      <c r="NUO49" s="7"/>
      <c r="NUP49" s="7"/>
      <c r="NUQ49" s="7"/>
      <c r="NUR49" s="7"/>
      <c r="NUS49" s="7"/>
      <c r="NUT49" s="7"/>
      <c r="NUU49" s="7"/>
      <c r="NUV49" s="7"/>
      <c r="NUW49" s="7"/>
      <c r="NUX49" s="7"/>
      <c r="NUY49" s="7"/>
      <c r="NUZ49" s="7"/>
      <c r="NVA49" s="7"/>
      <c r="NVB49" s="7"/>
      <c r="NVC49" s="7"/>
      <c r="NVD49" s="7"/>
      <c r="NVE49" s="7"/>
      <c r="NVF49" s="7"/>
      <c r="NVG49" s="7"/>
      <c r="NVH49" s="7"/>
      <c r="NVI49" s="7"/>
      <c r="NVJ49" s="7"/>
      <c r="NVK49" s="7"/>
      <c r="NVL49" s="7"/>
      <c r="NVM49" s="7"/>
      <c r="NVN49" s="7"/>
      <c r="NVO49" s="7"/>
      <c r="NVP49" s="7"/>
      <c r="NVQ49" s="7"/>
      <c r="NVR49" s="7"/>
      <c r="NVS49" s="7"/>
      <c r="NVT49" s="7"/>
      <c r="NVU49" s="7"/>
      <c r="NVV49" s="7"/>
      <c r="NVW49" s="7"/>
      <c r="NVX49" s="7"/>
      <c r="NVY49" s="7"/>
      <c r="NVZ49" s="7"/>
      <c r="NWA49" s="7"/>
      <c r="NWB49" s="7"/>
      <c r="NWC49" s="7"/>
      <c r="NWD49" s="7"/>
      <c r="NWE49" s="7"/>
      <c r="NWF49" s="7"/>
      <c r="NWG49" s="7"/>
      <c r="NWH49" s="7"/>
      <c r="NWI49" s="7"/>
      <c r="NWJ49" s="7"/>
      <c r="NWK49" s="7"/>
      <c r="NWL49" s="7"/>
      <c r="NWM49" s="7"/>
      <c r="NWN49" s="7"/>
      <c r="NWO49" s="7"/>
      <c r="NWP49" s="7"/>
      <c r="NWQ49" s="7"/>
      <c r="NWR49" s="7"/>
      <c r="NWS49" s="7"/>
      <c r="NWT49" s="7"/>
      <c r="NWU49" s="7"/>
      <c r="NWV49" s="7"/>
      <c r="NWW49" s="7"/>
      <c r="NWX49" s="7"/>
      <c r="NWY49" s="7"/>
      <c r="NWZ49" s="7"/>
      <c r="NXA49" s="7"/>
      <c r="NXB49" s="7"/>
      <c r="NXC49" s="7"/>
      <c r="NXD49" s="7"/>
      <c r="NXE49" s="7"/>
      <c r="NXF49" s="7"/>
      <c r="NXG49" s="7"/>
      <c r="NXH49" s="7"/>
      <c r="NXI49" s="7"/>
      <c r="NXJ49" s="7"/>
      <c r="NXK49" s="7"/>
      <c r="NXL49" s="7"/>
      <c r="NXM49" s="7"/>
      <c r="NXN49" s="7"/>
      <c r="NXO49" s="7"/>
      <c r="NXP49" s="7"/>
      <c r="NXQ49" s="7"/>
      <c r="NXR49" s="7"/>
      <c r="NXS49" s="7"/>
      <c r="NXT49" s="7"/>
      <c r="NXU49" s="7"/>
      <c r="NXV49" s="7"/>
      <c r="NXW49" s="7"/>
      <c r="NXX49" s="7"/>
      <c r="NXY49" s="7"/>
      <c r="NXZ49" s="7"/>
      <c r="NYA49" s="7"/>
      <c r="NYB49" s="7"/>
      <c r="NYC49" s="7"/>
      <c r="NYD49" s="7"/>
      <c r="NYE49" s="7"/>
      <c r="NYF49" s="7"/>
      <c r="NYG49" s="7"/>
      <c r="NYH49" s="7"/>
      <c r="NYI49" s="7"/>
      <c r="NYJ49" s="7"/>
      <c r="NYK49" s="7"/>
      <c r="NYL49" s="7"/>
      <c r="NYM49" s="7"/>
      <c r="NYN49" s="7"/>
      <c r="NYO49" s="7"/>
      <c r="NYP49" s="7"/>
      <c r="NYQ49" s="7"/>
      <c r="NYR49" s="7"/>
      <c r="NYS49" s="7"/>
      <c r="NYT49" s="7"/>
      <c r="NYU49" s="7"/>
      <c r="NYV49" s="7"/>
      <c r="NYW49" s="7"/>
      <c r="NYX49" s="7"/>
      <c r="NYY49" s="7"/>
      <c r="NYZ49" s="7"/>
      <c r="NZA49" s="7"/>
      <c r="NZB49" s="7"/>
      <c r="NZC49" s="7"/>
      <c r="NZD49" s="7"/>
      <c r="NZE49" s="7"/>
      <c r="NZF49" s="7"/>
      <c r="NZG49" s="7"/>
      <c r="NZH49" s="7"/>
      <c r="NZI49" s="7"/>
      <c r="NZJ49" s="7"/>
      <c r="NZK49" s="7"/>
      <c r="NZL49" s="7"/>
      <c r="NZM49" s="7"/>
      <c r="NZN49" s="7"/>
      <c r="NZO49" s="7"/>
      <c r="NZP49" s="7"/>
      <c r="NZQ49" s="7"/>
      <c r="NZR49" s="7"/>
      <c r="NZS49" s="7"/>
      <c r="NZT49" s="7"/>
      <c r="NZU49" s="7"/>
      <c r="NZV49" s="7"/>
      <c r="NZW49" s="7"/>
      <c r="NZX49" s="7"/>
      <c r="NZY49" s="7"/>
      <c r="NZZ49" s="7"/>
      <c r="OAA49" s="7"/>
      <c r="OAB49" s="7"/>
      <c r="OAC49" s="7"/>
      <c r="OAD49" s="7"/>
      <c r="OAE49" s="7"/>
      <c r="OAF49" s="7"/>
      <c r="OAG49" s="7"/>
      <c r="OAH49" s="7"/>
      <c r="OAI49" s="7"/>
      <c r="OAJ49" s="7"/>
      <c r="OAK49" s="7"/>
      <c r="OAL49" s="7"/>
      <c r="OAM49" s="7"/>
      <c r="OAN49" s="7"/>
      <c r="OAO49" s="7"/>
      <c r="OAP49" s="7"/>
      <c r="OAQ49" s="7"/>
      <c r="OAR49" s="7"/>
      <c r="OAS49" s="7"/>
      <c r="OAT49" s="7"/>
      <c r="OAU49" s="7"/>
      <c r="OAV49" s="7"/>
      <c r="OAW49" s="7"/>
      <c r="OAX49" s="7"/>
      <c r="OAY49" s="7"/>
      <c r="OAZ49" s="7"/>
      <c r="OBA49" s="7"/>
      <c r="OBB49" s="7"/>
      <c r="OBC49" s="7"/>
      <c r="OBD49" s="7"/>
      <c r="OBE49" s="7"/>
      <c r="OBF49" s="7"/>
      <c r="OBG49" s="7"/>
      <c r="OBH49" s="7"/>
      <c r="OBI49" s="7"/>
      <c r="OBJ49" s="7"/>
      <c r="OBK49" s="7"/>
      <c r="OBL49" s="7"/>
      <c r="OBM49" s="7"/>
      <c r="OBN49" s="7"/>
      <c r="OBO49" s="7"/>
      <c r="OBP49" s="7"/>
      <c r="OBQ49" s="7"/>
      <c r="OBR49" s="7"/>
      <c r="OBS49" s="7"/>
      <c r="OBT49" s="7"/>
      <c r="OBU49" s="7"/>
      <c r="OBV49" s="7"/>
      <c r="OBW49" s="7"/>
      <c r="OBX49" s="7"/>
      <c r="OBY49" s="7"/>
      <c r="OBZ49" s="7"/>
      <c r="OCA49" s="7"/>
      <c r="OCB49" s="7"/>
      <c r="OCC49" s="7"/>
      <c r="OCD49" s="7"/>
      <c r="OCE49" s="7"/>
      <c r="OCF49" s="7"/>
      <c r="OCG49" s="7"/>
      <c r="OCH49" s="7"/>
      <c r="OCI49" s="7"/>
      <c r="OCJ49" s="7"/>
      <c r="OCK49" s="7"/>
      <c r="OCL49" s="7"/>
      <c r="OCM49" s="7"/>
      <c r="OCN49" s="7"/>
      <c r="OCO49" s="7"/>
      <c r="OCP49" s="7"/>
      <c r="OCQ49" s="7"/>
      <c r="OCR49" s="7"/>
      <c r="OCS49" s="7"/>
      <c r="OCT49" s="7"/>
      <c r="OCU49" s="7"/>
      <c r="OCV49" s="7"/>
      <c r="OCW49" s="7"/>
      <c r="OCX49" s="7"/>
      <c r="OCY49" s="7"/>
      <c r="OCZ49" s="7"/>
      <c r="ODA49" s="7"/>
      <c r="ODB49" s="7"/>
      <c r="ODC49" s="7"/>
      <c r="ODD49" s="7"/>
      <c r="ODE49" s="7"/>
      <c r="ODF49" s="7"/>
      <c r="ODG49" s="7"/>
      <c r="ODH49" s="7"/>
      <c r="ODI49" s="7"/>
      <c r="ODJ49" s="7"/>
      <c r="ODK49" s="7"/>
      <c r="ODL49" s="7"/>
      <c r="ODM49" s="7"/>
      <c r="ODN49" s="7"/>
      <c r="ODO49" s="7"/>
      <c r="ODP49" s="7"/>
      <c r="ODQ49" s="7"/>
      <c r="ODR49" s="7"/>
      <c r="ODS49" s="7"/>
      <c r="ODT49" s="7"/>
      <c r="ODU49" s="7"/>
      <c r="ODV49" s="7"/>
      <c r="ODW49" s="7"/>
      <c r="ODX49" s="7"/>
      <c r="ODY49" s="7"/>
      <c r="ODZ49" s="7"/>
      <c r="OEA49" s="7"/>
      <c r="OEB49" s="7"/>
      <c r="OEC49" s="7"/>
      <c r="OED49" s="7"/>
      <c r="OEE49" s="7"/>
      <c r="OEF49" s="7"/>
      <c r="OEG49" s="7"/>
      <c r="OEH49" s="7"/>
      <c r="OEI49" s="7"/>
      <c r="OEJ49" s="7"/>
      <c r="OEK49" s="7"/>
      <c r="OEL49" s="7"/>
      <c r="OEM49" s="7"/>
      <c r="OEN49" s="7"/>
      <c r="OEO49" s="7"/>
      <c r="OEP49" s="7"/>
      <c r="OEQ49" s="7"/>
      <c r="OER49" s="7"/>
      <c r="OES49" s="7"/>
      <c r="OET49" s="7"/>
      <c r="OEU49" s="7"/>
      <c r="OEV49" s="7"/>
      <c r="OEW49" s="7"/>
      <c r="OEX49" s="7"/>
      <c r="OEY49" s="7"/>
      <c r="OEZ49" s="7"/>
      <c r="OFA49" s="7"/>
      <c r="OFB49" s="7"/>
      <c r="OFC49" s="7"/>
      <c r="OFD49" s="7"/>
      <c r="OFE49" s="7"/>
      <c r="OFF49" s="7"/>
      <c r="OFG49" s="7"/>
      <c r="OFH49" s="7"/>
      <c r="OFI49" s="7"/>
      <c r="OFJ49" s="7"/>
      <c r="OFK49" s="7"/>
      <c r="OFL49" s="7"/>
      <c r="OFM49" s="7"/>
      <c r="OFN49" s="7"/>
      <c r="OFO49" s="7"/>
      <c r="OFP49" s="7"/>
      <c r="OFQ49" s="7"/>
      <c r="OFR49" s="7"/>
      <c r="OFS49" s="7"/>
      <c r="OFT49" s="7"/>
      <c r="OFU49" s="7"/>
      <c r="OFV49" s="7"/>
      <c r="OFW49" s="7"/>
      <c r="OFX49" s="7"/>
      <c r="OFY49" s="7"/>
      <c r="OFZ49" s="7"/>
      <c r="OGA49" s="7"/>
      <c r="OGB49" s="7"/>
      <c r="OGC49" s="7"/>
      <c r="OGD49" s="7"/>
      <c r="OGE49" s="7"/>
      <c r="OGF49" s="7"/>
      <c r="OGG49" s="7"/>
      <c r="OGH49" s="7"/>
      <c r="OGI49" s="7"/>
      <c r="OGJ49" s="7"/>
      <c r="OGK49" s="7"/>
      <c r="OGL49" s="7"/>
      <c r="OGM49" s="7"/>
      <c r="OGN49" s="7"/>
      <c r="OGO49" s="7"/>
      <c r="OGP49" s="7"/>
      <c r="OGQ49" s="7"/>
      <c r="OGR49" s="7"/>
      <c r="OGS49" s="7"/>
      <c r="OGT49" s="7"/>
      <c r="OGU49" s="7"/>
      <c r="OGV49" s="7"/>
      <c r="OGW49" s="7"/>
      <c r="OGX49" s="7"/>
      <c r="OGY49" s="7"/>
      <c r="OGZ49" s="7"/>
      <c r="OHA49" s="7"/>
      <c r="OHB49" s="7"/>
      <c r="OHC49" s="7"/>
      <c r="OHD49" s="7"/>
      <c r="OHE49" s="7"/>
      <c r="OHF49" s="7"/>
      <c r="OHG49" s="7"/>
      <c r="OHH49" s="7"/>
      <c r="OHI49" s="7"/>
      <c r="OHJ49" s="7"/>
      <c r="OHK49" s="7"/>
      <c r="OHL49" s="7"/>
      <c r="OHM49" s="7"/>
      <c r="OHN49" s="7"/>
      <c r="OHO49" s="7"/>
      <c r="OHP49" s="7"/>
      <c r="OHQ49" s="7"/>
      <c r="OHR49" s="7"/>
      <c r="OHS49" s="7"/>
      <c r="OHT49" s="7"/>
      <c r="OHU49" s="7"/>
      <c r="OHV49" s="7"/>
      <c r="OHW49" s="7"/>
      <c r="OHX49" s="7"/>
      <c r="OHY49" s="7"/>
      <c r="OHZ49" s="7"/>
      <c r="OIA49" s="7"/>
      <c r="OIB49" s="7"/>
      <c r="OIC49" s="7"/>
      <c r="OID49" s="7"/>
      <c r="OIE49" s="7"/>
      <c r="OIF49" s="7"/>
      <c r="OIG49" s="7"/>
      <c r="OIH49" s="7"/>
      <c r="OII49" s="7"/>
      <c r="OIJ49" s="7"/>
      <c r="OIK49" s="7"/>
      <c r="OIL49" s="7"/>
      <c r="OIM49" s="7"/>
      <c r="OIN49" s="7"/>
      <c r="OIO49" s="7"/>
      <c r="OIP49" s="7"/>
      <c r="OIQ49" s="7"/>
      <c r="OIR49" s="7"/>
      <c r="OIS49" s="7"/>
      <c r="OIT49" s="7"/>
      <c r="OIU49" s="7"/>
      <c r="OIV49" s="7"/>
      <c r="OIW49" s="7"/>
      <c r="OIX49" s="7"/>
      <c r="OIY49" s="7"/>
      <c r="OIZ49" s="7"/>
      <c r="OJA49" s="7"/>
      <c r="OJB49" s="7"/>
      <c r="OJC49" s="7"/>
      <c r="OJD49" s="7"/>
      <c r="OJE49" s="7"/>
      <c r="OJF49" s="7"/>
      <c r="OJG49" s="7"/>
      <c r="OJH49" s="7"/>
      <c r="OJI49" s="7"/>
      <c r="OJJ49" s="7"/>
      <c r="OJK49" s="7"/>
      <c r="OJL49" s="7"/>
      <c r="OJM49" s="7"/>
      <c r="OJN49" s="7"/>
      <c r="OJO49" s="7"/>
      <c r="OJP49" s="7"/>
      <c r="OJQ49" s="7"/>
      <c r="OJR49" s="7"/>
      <c r="OJS49" s="7"/>
      <c r="OJT49" s="7"/>
      <c r="OJU49" s="7"/>
      <c r="OJV49" s="7"/>
      <c r="OJW49" s="7"/>
      <c r="OJX49" s="7"/>
      <c r="OJY49" s="7"/>
      <c r="OJZ49" s="7"/>
      <c r="OKA49" s="7"/>
      <c r="OKB49" s="7"/>
      <c r="OKC49" s="7"/>
      <c r="OKD49" s="7"/>
      <c r="OKE49" s="7"/>
      <c r="OKF49" s="7"/>
      <c r="OKG49" s="7"/>
      <c r="OKH49" s="7"/>
      <c r="OKI49" s="7"/>
      <c r="OKJ49" s="7"/>
      <c r="OKK49" s="7"/>
      <c r="OKL49" s="7"/>
      <c r="OKM49" s="7"/>
      <c r="OKN49" s="7"/>
      <c r="OKO49" s="7"/>
      <c r="OKP49" s="7"/>
      <c r="OKQ49" s="7"/>
      <c r="OKR49" s="7"/>
      <c r="OKS49" s="7"/>
      <c r="OKT49" s="7"/>
      <c r="OKU49" s="7"/>
      <c r="OKV49" s="7"/>
      <c r="OKW49" s="7"/>
      <c r="OKX49" s="7"/>
      <c r="OKY49" s="7"/>
      <c r="OKZ49" s="7"/>
      <c r="OLA49" s="7"/>
      <c r="OLB49" s="7"/>
      <c r="OLC49" s="7"/>
      <c r="OLD49" s="7"/>
      <c r="OLE49" s="7"/>
      <c r="OLF49" s="7"/>
      <c r="OLG49" s="7"/>
      <c r="OLH49" s="7"/>
      <c r="OLI49" s="7"/>
      <c r="OLJ49" s="7"/>
      <c r="OLK49" s="7"/>
      <c r="OLL49" s="7"/>
      <c r="OLM49" s="7"/>
      <c r="OLN49" s="7"/>
      <c r="OLO49" s="7"/>
      <c r="OLP49" s="7"/>
      <c r="OLQ49" s="7"/>
      <c r="OLR49" s="7"/>
      <c r="OLS49" s="7"/>
      <c r="OLT49" s="7"/>
      <c r="OLU49" s="7"/>
      <c r="OLV49" s="7"/>
      <c r="OLW49" s="7"/>
      <c r="OLX49" s="7"/>
      <c r="OLY49" s="7"/>
      <c r="OLZ49" s="7"/>
      <c r="OMA49" s="7"/>
      <c r="OMB49" s="7"/>
      <c r="OMC49" s="7"/>
      <c r="OMD49" s="7"/>
      <c r="OME49" s="7"/>
      <c r="OMF49" s="7"/>
      <c r="OMG49" s="7"/>
      <c r="OMH49" s="7"/>
      <c r="OMI49" s="7"/>
      <c r="OMJ49" s="7"/>
      <c r="OMK49" s="7"/>
      <c r="OML49" s="7"/>
      <c r="OMM49" s="7"/>
      <c r="OMN49" s="7"/>
      <c r="OMO49" s="7"/>
      <c r="OMP49" s="7"/>
      <c r="OMQ49" s="7"/>
      <c r="OMR49" s="7"/>
      <c r="OMS49" s="7"/>
      <c r="OMT49" s="7"/>
      <c r="OMU49" s="7"/>
      <c r="OMV49" s="7"/>
      <c r="OMW49" s="7"/>
      <c r="OMX49" s="7"/>
      <c r="OMY49" s="7"/>
      <c r="OMZ49" s="7"/>
      <c r="ONA49" s="7"/>
      <c r="ONB49" s="7"/>
      <c r="ONC49" s="7"/>
      <c r="OND49" s="7"/>
      <c r="ONE49" s="7"/>
      <c r="ONF49" s="7"/>
      <c r="ONG49" s="7"/>
      <c r="ONH49" s="7"/>
      <c r="ONI49" s="7"/>
      <c r="ONJ49" s="7"/>
      <c r="ONK49" s="7"/>
      <c r="ONL49" s="7"/>
      <c r="ONM49" s="7"/>
      <c r="ONN49" s="7"/>
      <c r="ONO49" s="7"/>
      <c r="ONP49" s="7"/>
      <c r="ONQ49" s="7"/>
      <c r="ONR49" s="7"/>
      <c r="ONS49" s="7"/>
      <c r="ONT49" s="7"/>
      <c r="ONU49" s="7"/>
      <c r="ONV49" s="7"/>
      <c r="ONW49" s="7"/>
      <c r="ONX49" s="7"/>
      <c r="ONY49" s="7"/>
      <c r="ONZ49" s="7"/>
      <c r="OOA49" s="7"/>
      <c r="OOB49" s="7"/>
      <c r="OOC49" s="7"/>
      <c r="OOD49" s="7"/>
      <c r="OOE49" s="7"/>
      <c r="OOF49" s="7"/>
      <c r="OOG49" s="7"/>
      <c r="OOH49" s="7"/>
      <c r="OOI49" s="7"/>
      <c r="OOJ49" s="7"/>
      <c r="OOK49" s="7"/>
      <c r="OOL49" s="7"/>
      <c r="OOM49" s="7"/>
      <c r="OON49" s="7"/>
      <c r="OOO49" s="7"/>
      <c r="OOP49" s="7"/>
      <c r="OOQ49" s="7"/>
      <c r="OOR49" s="7"/>
      <c r="OOS49" s="7"/>
      <c r="OOT49" s="7"/>
      <c r="OOU49" s="7"/>
      <c r="OOV49" s="7"/>
      <c r="OOW49" s="7"/>
      <c r="OOX49" s="7"/>
      <c r="OOY49" s="7"/>
      <c r="OOZ49" s="7"/>
      <c r="OPA49" s="7"/>
      <c r="OPB49" s="7"/>
      <c r="OPC49" s="7"/>
      <c r="OPD49" s="7"/>
      <c r="OPE49" s="7"/>
      <c r="OPF49" s="7"/>
      <c r="OPG49" s="7"/>
      <c r="OPH49" s="7"/>
      <c r="OPI49" s="7"/>
      <c r="OPJ49" s="7"/>
      <c r="OPK49" s="7"/>
      <c r="OPL49" s="7"/>
      <c r="OPM49" s="7"/>
      <c r="OPN49" s="7"/>
      <c r="OPO49" s="7"/>
      <c r="OPP49" s="7"/>
      <c r="OPQ49" s="7"/>
      <c r="OPR49" s="7"/>
      <c r="OPS49" s="7"/>
      <c r="OPT49" s="7"/>
      <c r="OPU49" s="7"/>
      <c r="OPV49" s="7"/>
      <c r="OPW49" s="7"/>
      <c r="OPX49" s="7"/>
      <c r="OPY49" s="7"/>
      <c r="OPZ49" s="7"/>
      <c r="OQA49" s="7"/>
      <c r="OQB49" s="7"/>
      <c r="OQC49" s="7"/>
      <c r="OQD49" s="7"/>
      <c r="OQE49" s="7"/>
      <c r="OQF49" s="7"/>
      <c r="OQG49" s="7"/>
      <c r="OQH49" s="7"/>
      <c r="OQI49" s="7"/>
      <c r="OQJ49" s="7"/>
      <c r="OQK49" s="7"/>
      <c r="OQL49" s="7"/>
      <c r="OQM49" s="7"/>
      <c r="OQN49" s="7"/>
      <c r="OQO49" s="7"/>
      <c r="OQP49" s="7"/>
      <c r="OQQ49" s="7"/>
      <c r="OQR49" s="7"/>
      <c r="OQS49" s="7"/>
      <c r="OQT49" s="7"/>
      <c r="OQU49" s="7"/>
      <c r="OQV49" s="7"/>
      <c r="OQW49" s="7"/>
      <c r="OQX49" s="7"/>
      <c r="OQY49" s="7"/>
      <c r="OQZ49" s="7"/>
      <c r="ORA49" s="7"/>
      <c r="ORB49" s="7"/>
      <c r="ORC49" s="7"/>
      <c r="ORD49" s="7"/>
      <c r="ORE49" s="7"/>
      <c r="ORF49" s="7"/>
      <c r="ORG49" s="7"/>
      <c r="ORH49" s="7"/>
      <c r="ORI49" s="7"/>
      <c r="ORJ49" s="7"/>
      <c r="ORK49" s="7"/>
      <c r="ORL49" s="7"/>
      <c r="ORM49" s="7"/>
      <c r="ORN49" s="7"/>
      <c r="ORO49" s="7"/>
      <c r="ORP49" s="7"/>
      <c r="ORQ49" s="7"/>
      <c r="ORR49" s="7"/>
      <c r="ORS49" s="7"/>
      <c r="ORT49" s="7"/>
      <c r="ORU49" s="7"/>
      <c r="ORV49" s="7"/>
      <c r="ORW49" s="7"/>
      <c r="ORX49" s="7"/>
      <c r="ORY49" s="7"/>
      <c r="ORZ49" s="7"/>
      <c r="OSA49" s="7"/>
      <c r="OSB49" s="7"/>
      <c r="OSC49" s="7"/>
      <c r="OSD49" s="7"/>
      <c r="OSE49" s="7"/>
      <c r="OSF49" s="7"/>
      <c r="OSG49" s="7"/>
      <c r="OSH49" s="7"/>
      <c r="OSI49" s="7"/>
      <c r="OSJ49" s="7"/>
      <c r="OSK49" s="7"/>
      <c r="OSL49" s="7"/>
      <c r="OSM49" s="7"/>
      <c r="OSN49" s="7"/>
      <c r="OSO49" s="7"/>
      <c r="OSP49" s="7"/>
      <c r="OSQ49" s="7"/>
      <c r="OSR49" s="7"/>
      <c r="OSS49" s="7"/>
      <c r="OST49" s="7"/>
      <c r="OSU49" s="7"/>
      <c r="OSV49" s="7"/>
      <c r="OSW49" s="7"/>
      <c r="OSX49" s="7"/>
      <c r="OSY49" s="7"/>
      <c r="OSZ49" s="7"/>
      <c r="OTA49" s="7"/>
      <c r="OTB49" s="7"/>
      <c r="OTC49" s="7"/>
      <c r="OTD49" s="7"/>
      <c r="OTE49" s="7"/>
      <c r="OTF49" s="7"/>
      <c r="OTG49" s="7"/>
      <c r="OTH49" s="7"/>
      <c r="OTI49" s="7"/>
      <c r="OTJ49" s="7"/>
      <c r="OTK49" s="7"/>
      <c r="OTL49" s="7"/>
      <c r="OTM49" s="7"/>
      <c r="OTN49" s="7"/>
      <c r="OTO49" s="7"/>
      <c r="OTP49" s="7"/>
      <c r="OTQ49" s="7"/>
      <c r="OTR49" s="7"/>
      <c r="OTS49" s="7"/>
      <c r="OTT49" s="7"/>
      <c r="OTU49" s="7"/>
      <c r="OTV49" s="7"/>
      <c r="OTW49" s="7"/>
      <c r="OTX49" s="7"/>
      <c r="OTY49" s="7"/>
      <c r="OTZ49" s="7"/>
      <c r="OUA49" s="7"/>
      <c r="OUB49" s="7"/>
      <c r="OUC49" s="7"/>
      <c r="OUD49" s="7"/>
      <c r="OUE49" s="7"/>
      <c r="OUF49" s="7"/>
      <c r="OUG49" s="7"/>
      <c r="OUH49" s="7"/>
      <c r="OUI49" s="7"/>
      <c r="OUJ49" s="7"/>
      <c r="OUK49" s="7"/>
      <c r="OUL49" s="7"/>
      <c r="OUM49" s="7"/>
      <c r="OUN49" s="7"/>
      <c r="OUO49" s="7"/>
      <c r="OUP49" s="7"/>
      <c r="OUQ49" s="7"/>
      <c r="OUR49" s="7"/>
      <c r="OUS49" s="7"/>
      <c r="OUT49" s="7"/>
      <c r="OUU49" s="7"/>
      <c r="OUV49" s="7"/>
      <c r="OUW49" s="7"/>
      <c r="OUX49" s="7"/>
      <c r="OUY49" s="7"/>
      <c r="OUZ49" s="7"/>
      <c r="OVA49" s="7"/>
      <c r="OVB49" s="7"/>
      <c r="OVC49" s="7"/>
      <c r="OVD49" s="7"/>
      <c r="OVE49" s="7"/>
      <c r="OVF49" s="7"/>
      <c r="OVG49" s="7"/>
      <c r="OVH49" s="7"/>
      <c r="OVI49" s="7"/>
      <c r="OVJ49" s="7"/>
      <c r="OVK49" s="7"/>
      <c r="OVL49" s="7"/>
      <c r="OVM49" s="7"/>
      <c r="OVN49" s="7"/>
      <c r="OVO49" s="7"/>
      <c r="OVP49" s="7"/>
      <c r="OVQ49" s="7"/>
      <c r="OVR49" s="7"/>
      <c r="OVS49" s="7"/>
      <c r="OVT49" s="7"/>
      <c r="OVU49" s="7"/>
      <c r="OVV49" s="7"/>
      <c r="OVW49" s="7"/>
      <c r="OVX49" s="7"/>
      <c r="OVY49" s="7"/>
      <c r="OVZ49" s="7"/>
      <c r="OWA49" s="7"/>
      <c r="OWB49" s="7"/>
      <c r="OWC49" s="7"/>
      <c r="OWD49" s="7"/>
      <c r="OWE49" s="7"/>
      <c r="OWF49" s="7"/>
      <c r="OWG49" s="7"/>
      <c r="OWH49" s="7"/>
      <c r="OWI49" s="7"/>
      <c r="OWJ49" s="7"/>
      <c r="OWK49" s="7"/>
      <c r="OWL49" s="7"/>
      <c r="OWM49" s="7"/>
      <c r="OWN49" s="7"/>
      <c r="OWO49" s="7"/>
      <c r="OWP49" s="7"/>
      <c r="OWQ49" s="7"/>
      <c r="OWR49" s="7"/>
      <c r="OWS49" s="7"/>
      <c r="OWT49" s="7"/>
      <c r="OWU49" s="7"/>
      <c r="OWV49" s="7"/>
      <c r="OWW49" s="7"/>
      <c r="OWX49" s="7"/>
      <c r="OWY49" s="7"/>
      <c r="OWZ49" s="7"/>
      <c r="OXA49" s="7"/>
      <c r="OXB49" s="7"/>
      <c r="OXC49" s="7"/>
      <c r="OXD49" s="7"/>
      <c r="OXE49" s="7"/>
      <c r="OXF49" s="7"/>
      <c r="OXG49" s="7"/>
      <c r="OXH49" s="7"/>
      <c r="OXI49" s="7"/>
      <c r="OXJ49" s="7"/>
      <c r="OXK49" s="7"/>
      <c r="OXL49" s="7"/>
      <c r="OXM49" s="7"/>
      <c r="OXN49" s="7"/>
      <c r="OXO49" s="7"/>
      <c r="OXP49" s="7"/>
      <c r="OXQ49" s="7"/>
      <c r="OXR49" s="7"/>
      <c r="OXS49" s="7"/>
      <c r="OXT49" s="7"/>
      <c r="OXU49" s="7"/>
      <c r="OXV49" s="7"/>
      <c r="OXW49" s="7"/>
      <c r="OXX49" s="7"/>
      <c r="OXY49" s="7"/>
      <c r="OXZ49" s="7"/>
      <c r="OYA49" s="7"/>
      <c r="OYB49" s="7"/>
      <c r="OYC49" s="7"/>
      <c r="OYD49" s="7"/>
      <c r="OYE49" s="7"/>
      <c r="OYF49" s="7"/>
      <c r="OYG49" s="7"/>
      <c r="OYH49" s="7"/>
      <c r="OYI49" s="7"/>
      <c r="OYJ49" s="7"/>
      <c r="OYK49" s="7"/>
      <c r="OYL49" s="7"/>
      <c r="OYM49" s="7"/>
      <c r="OYN49" s="7"/>
      <c r="OYO49" s="7"/>
      <c r="OYP49" s="7"/>
      <c r="OYQ49" s="7"/>
      <c r="OYR49" s="7"/>
      <c r="OYS49" s="7"/>
      <c r="OYT49" s="7"/>
      <c r="OYU49" s="7"/>
      <c r="OYV49" s="7"/>
      <c r="OYW49" s="7"/>
      <c r="OYX49" s="7"/>
      <c r="OYY49" s="7"/>
      <c r="OYZ49" s="7"/>
      <c r="OZA49" s="7"/>
      <c r="OZB49" s="7"/>
      <c r="OZC49" s="7"/>
      <c r="OZD49" s="7"/>
      <c r="OZE49" s="7"/>
      <c r="OZF49" s="7"/>
      <c r="OZG49" s="7"/>
      <c r="OZH49" s="7"/>
      <c r="OZI49" s="7"/>
      <c r="OZJ49" s="7"/>
      <c r="OZK49" s="7"/>
      <c r="OZL49" s="7"/>
      <c r="OZM49" s="7"/>
      <c r="OZN49" s="7"/>
      <c r="OZO49" s="7"/>
      <c r="OZP49" s="7"/>
      <c r="OZQ49" s="7"/>
      <c r="OZR49" s="7"/>
      <c r="OZS49" s="7"/>
      <c r="OZT49" s="7"/>
      <c r="OZU49" s="7"/>
      <c r="OZV49" s="7"/>
      <c r="OZW49" s="7"/>
      <c r="OZX49" s="7"/>
      <c r="OZY49" s="7"/>
      <c r="OZZ49" s="7"/>
      <c r="PAA49" s="7"/>
      <c r="PAB49" s="7"/>
      <c r="PAC49" s="7"/>
      <c r="PAD49" s="7"/>
      <c r="PAE49" s="7"/>
      <c r="PAF49" s="7"/>
      <c r="PAG49" s="7"/>
      <c r="PAH49" s="7"/>
      <c r="PAI49" s="7"/>
      <c r="PAJ49" s="7"/>
      <c r="PAK49" s="7"/>
      <c r="PAL49" s="7"/>
      <c r="PAM49" s="7"/>
      <c r="PAN49" s="7"/>
      <c r="PAO49" s="7"/>
      <c r="PAP49" s="7"/>
      <c r="PAQ49" s="7"/>
      <c r="PAR49" s="7"/>
      <c r="PAS49" s="7"/>
      <c r="PAT49" s="7"/>
      <c r="PAU49" s="7"/>
      <c r="PAV49" s="7"/>
      <c r="PAW49" s="7"/>
      <c r="PAX49" s="7"/>
      <c r="PAY49" s="7"/>
      <c r="PAZ49" s="7"/>
      <c r="PBA49" s="7"/>
      <c r="PBB49" s="7"/>
      <c r="PBC49" s="7"/>
      <c r="PBD49" s="7"/>
      <c r="PBE49" s="7"/>
      <c r="PBF49" s="7"/>
      <c r="PBG49" s="7"/>
      <c r="PBH49" s="7"/>
      <c r="PBI49" s="7"/>
      <c r="PBJ49" s="7"/>
      <c r="PBK49" s="7"/>
      <c r="PBL49" s="7"/>
      <c r="PBM49" s="7"/>
      <c r="PBN49" s="7"/>
      <c r="PBO49" s="7"/>
      <c r="PBP49" s="7"/>
      <c r="PBQ49" s="7"/>
      <c r="PBR49" s="7"/>
      <c r="PBS49" s="7"/>
      <c r="PBT49" s="7"/>
      <c r="PBU49" s="7"/>
      <c r="PBV49" s="7"/>
      <c r="PBW49" s="7"/>
      <c r="PBX49" s="7"/>
      <c r="PBY49" s="7"/>
      <c r="PBZ49" s="7"/>
      <c r="PCA49" s="7"/>
      <c r="PCB49" s="7"/>
      <c r="PCC49" s="7"/>
      <c r="PCD49" s="7"/>
      <c r="PCE49" s="7"/>
      <c r="PCF49" s="7"/>
      <c r="PCG49" s="7"/>
      <c r="PCH49" s="7"/>
      <c r="PCI49" s="7"/>
      <c r="PCJ49" s="7"/>
      <c r="PCK49" s="7"/>
      <c r="PCL49" s="7"/>
      <c r="PCM49" s="7"/>
      <c r="PCN49" s="7"/>
      <c r="PCO49" s="7"/>
      <c r="PCP49" s="7"/>
      <c r="PCQ49" s="7"/>
      <c r="PCR49" s="7"/>
      <c r="PCS49" s="7"/>
      <c r="PCT49" s="7"/>
      <c r="PCU49" s="7"/>
      <c r="PCV49" s="7"/>
      <c r="PCW49" s="7"/>
      <c r="PCX49" s="7"/>
      <c r="PCY49" s="7"/>
      <c r="PCZ49" s="7"/>
      <c r="PDA49" s="7"/>
      <c r="PDB49" s="7"/>
      <c r="PDC49" s="7"/>
      <c r="PDD49" s="7"/>
      <c r="PDE49" s="7"/>
      <c r="PDF49" s="7"/>
      <c r="PDG49" s="7"/>
      <c r="PDH49" s="7"/>
      <c r="PDI49" s="7"/>
      <c r="PDJ49" s="7"/>
      <c r="PDK49" s="7"/>
      <c r="PDL49" s="7"/>
      <c r="PDM49" s="7"/>
      <c r="PDN49" s="7"/>
      <c r="PDO49" s="7"/>
      <c r="PDP49" s="7"/>
      <c r="PDQ49" s="7"/>
      <c r="PDR49" s="7"/>
      <c r="PDS49" s="7"/>
      <c r="PDT49" s="7"/>
      <c r="PDU49" s="7"/>
      <c r="PDV49" s="7"/>
      <c r="PDW49" s="7"/>
      <c r="PDX49" s="7"/>
      <c r="PDY49" s="7"/>
      <c r="PDZ49" s="7"/>
      <c r="PEA49" s="7"/>
      <c r="PEB49" s="7"/>
      <c r="PEC49" s="7"/>
      <c r="PED49" s="7"/>
      <c r="PEE49" s="7"/>
      <c r="PEF49" s="7"/>
      <c r="PEG49" s="7"/>
      <c r="PEH49" s="7"/>
      <c r="PEI49" s="7"/>
      <c r="PEJ49" s="7"/>
      <c r="PEK49" s="7"/>
      <c r="PEL49" s="7"/>
      <c r="PEM49" s="7"/>
      <c r="PEN49" s="7"/>
      <c r="PEO49" s="7"/>
      <c r="PEP49" s="7"/>
      <c r="PEQ49" s="7"/>
      <c r="PER49" s="7"/>
      <c r="PES49" s="7"/>
      <c r="PET49" s="7"/>
      <c r="PEU49" s="7"/>
      <c r="PEV49" s="7"/>
      <c r="PEW49" s="7"/>
      <c r="PEX49" s="7"/>
      <c r="PEY49" s="7"/>
      <c r="PEZ49" s="7"/>
      <c r="PFA49" s="7"/>
      <c r="PFB49" s="7"/>
      <c r="PFC49" s="7"/>
      <c r="PFD49" s="7"/>
      <c r="PFE49" s="7"/>
      <c r="PFF49" s="7"/>
      <c r="PFG49" s="7"/>
      <c r="PFH49" s="7"/>
      <c r="PFI49" s="7"/>
      <c r="PFJ49" s="7"/>
      <c r="PFK49" s="7"/>
      <c r="PFL49" s="7"/>
      <c r="PFM49" s="7"/>
      <c r="PFN49" s="7"/>
      <c r="PFO49" s="7"/>
      <c r="PFP49" s="7"/>
      <c r="PFQ49" s="7"/>
      <c r="PFR49" s="7"/>
      <c r="PFS49" s="7"/>
      <c r="PFT49" s="7"/>
      <c r="PFU49" s="7"/>
      <c r="PFV49" s="7"/>
      <c r="PFW49" s="7"/>
      <c r="PFX49" s="7"/>
      <c r="PFY49" s="7"/>
      <c r="PFZ49" s="7"/>
      <c r="PGA49" s="7"/>
      <c r="PGB49" s="7"/>
      <c r="PGC49" s="7"/>
      <c r="PGD49" s="7"/>
      <c r="PGE49" s="7"/>
      <c r="PGF49" s="7"/>
      <c r="PGG49" s="7"/>
      <c r="PGH49" s="7"/>
      <c r="PGI49" s="7"/>
      <c r="PGJ49" s="7"/>
      <c r="PGK49" s="7"/>
      <c r="PGL49" s="7"/>
      <c r="PGM49" s="7"/>
      <c r="PGN49" s="7"/>
      <c r="PGO49" s="7"/>
      <c r="PGP49" s="7"/>
      <c r="PGQ49" s="7"/>
      <c r="PGR49" s="7"/>
      <c r="PGS49" s="7"/>
      <c r="PGT49" s="7"/>
      <c r="PGU49" s="7"/>
      <c r="PGV49" s="7"/>
      <c r="PGW49" s="7"/>
      <c r="PGX49" s="7"/>
      <c r="PGY49" s="7"/>
      <c r="PGZ49" s="7"/>
      <c r="PHA49" s="7"/>
      <c r="PHB49" s="7"/>
      <c r="PHC49" s="7"/>
      <c r="PHD49" s="7"/>
      <c r="PHE49" s="7"/>
      <c r="PHF49" s="7"/>
      <c r="PHG49" s="7"/>
      <c r="PHH49" s="7"/>
      <c r="PHI49" s="7"/>
      <c r="PHJ49" s="7"/>
      <c r="PHK49" s="7"/>
      <c r="PHL49" s="7"/>
      <c r="PHM49" s="7"/>
      <c r="PHN49" s="7"/>
      <c r="PHO49" s="7"/>
      <c r="PHP49" s="7"/>
      <c r="PHQ49" s="7"/>
      <c r="PHR49" s="7"/>
      <c r="PHS49" s="7"/>
      <c r="PHT49" s="7"/>
      <c r="PHU49" s="7"/>
      <c r="PHV49" s="7"/>
      <c r="PHW49" s="7"/>
      <c r="PHX49" s="7"/>
      <c r="PHY49" s="7"/>
      <c r="PHZ49" s="7"/>
      <c r="PIA49" s="7"/>
      <c r="PIB49" s="7"/>
      <c r="PIC49" s="7"/>
      <c r="PID49" s="7"/>
      <c r="PIE49" s="7"/>
      <c r="PIF49" s="7"/>
      <c r="PIG49" s="7"/>
      <c r="PIH49" s="7"/>
      <c r="PII49" s="7"/>
      <c r="PIJ49" s="7"/>
      <c r="PIK49" s="7"/>
      <c r="PIL49" s="7"/>
      <c r="PIM49" s="7"/>
      <c r="PIN49" s="7"/>
      <c r="PIO49" s="7"/>
      <c r="PIP49" s="7"/>
      <c r="PIQ49" s="7"/>
      <c r="PIR49" s="7"/>
      <c r="PIS49" s="7"/>
      <c r="PIT49" s="7"/>
      <c r="PIU49" s="7"/>
      <c r="PIV49" s="7"/>
      <c r="PIW49" s="7"/>
      <c r="PIX49" s="7"/>
      <c r="PIY49" s="7"/>
      <c r="PIZ49" s="7"/>
      <c r="PJA49" s="7"/>
      <c r="PJB49" s="7"/>
      <c r="PJC49" s="7"/>
      <c r="PJD49" s="7"/>
      <c r="PJE49" s="7"/>
      <c r="PJF49" s="7"/>
      <c r="PJG49" s="7"/>
      <c r="PJH49" s="7"/>
      <c r="PJI49" s="7"/>
      <c r="PJJ49" s="7"/>
      <c r="PJK49" s="7"/>
      <c r="PJL49" s="7"/>
      <c r="PJM49" s="7"/>
      <c r="PJN49" s="7"/>
      <c r="PJO49" s="7"/>
      <c r="PJP49" s="7"/>
      <c r="PJQ49" s="7"/>
      <c r="PJR49" s="7"/>
      <c r="PJS49" s="7"/>
      <c r="PJT49" s="7"/>
      <c r="PJU49" s="7"/>
      <c r="PJV49" s="7"/>
      <c r="PJW49" s="7"/>
      <c r="PJX49" s="7"/>
      <c r="PJY49" s="7"/>
      <c r="PJZ49" s="7"/>
      <c r="PKA49" s="7"/>
      <c r="PKB49" s="7"/>
      <c r="PKC49" s="7"/>
      <c r="PKD49" s="7"/>
      <c r="PKE49" s="7"/>
      <c r="PKF49" s="7"/>
      <c r="PKG49" s="7"/>
      <c r="PKH49" s="7"/>
      <c r="PKI49" s="7"/>
      <c r="PKJ49" s="7"/>
      <c r="PKK49" s="7"/>
      <c r="PKL49" s="7"/>
      <c r="PKM49" s="7"/>
      <c r="PKN49" s="7"/>
      <c r="PKO49" s="7"/>
      <c r="PKP49" s="7"/>
      <c r="PKQ49" s="7"/>
      <c r="PKR49" s="7"/>
      <c r="PKS49" s="7"/>
      <c r="PKT49" s="7"/>
      <c r="PKU49" s="7"/>
      <c r="PKV49" s="7"/>
      <c r="PKW49" s="7"/>
      <c r="PKX49" s="7"/>
      <c r="PKY49" s="7"/>
      <c r="PKZ49" s="7"/>
      <c r="PLA49" s="7"/>
      <c r="PLB49" s="7"/>
      <c r="PLC49" s="7"/>
      <c r="PLD49" s="7"/>
      <c r="PLE49" s="7"/>
      <c r="PLF49" s="7"/>
      <c r="PLG49" s="7"/>
      <c r="PLH49" s="7"/>
      <c r="PLI49" s="7"/>
      <c r="PLJ49" s="7"/>
      <c r="PLK49" s="7"/>
      <c r="PLL49" s="7"/>
      <c r="PLM49" s="7"/>
      <c r="PLN49" s="7"/>
      <c r="PLO49" s="7"/>
      <c r="PLP49" s="7"/>
      <c r="PLQ49" s="7"/>
      <c r="PLR49" s="7"/>
      <c r="PLS49" s="7"/>
      <c r="PLT49" s="7"/>
      <c r="PLU49" s="7"/>
      <c r="PLV49" s="7"/>
      <c r="PLW49" s="7"/>
      <c r="PLX49" s="7"/>
      <c r="PLY49" s="7"/>
      <c r="PLZ49" s="7"/>
      <c r="PMA49" s="7"/>
      <c r="PMB49" s="7"/>
      <c r="PMC49" s="7"/>
      <c r="PMD49" s="7"/>
      <c r="PME49" s="7"/>
      <c r="PMF49" s="7"/>
      <c r="PMG49" s="7"/>
      <c r="PMH49" s="7"/>
      <c r="PMI49" s="7"/>
      <c r="PMJ49" s="7"/>
      <c r="PMK49" s="7"/>
      <c r="PML49" s="7"/>
      <c r="PMM49" s="7"/>
      <c r="PMN49" s="7"/>
      <c r="PMO49" s="7"/>
      <c r="PMP49" s="7"/>
      <c r="PMQ49" s="7"/>
      <c r="PMR49" s="7"/>
      <c r="PMS49" s="7"/>
      <c r="PMT49" s="7"/>
      <c r="PMU49" s="7"/>
      <c r="PMV49" s="7"/>
      <c r="PMW49" s="7"/>
      <c r="PMX49" s="7"/>
      <c r="PMY49" s="7"/>
      <c r="PMZ49" s="7"/>
      <c r="PNA49" s="7"/>
      <c r="PNB49" s="7"/>
      <c r="PNC49" s="7"/>
      <c r="PND49" s="7"/>
      <c r="PNE49" s="7"/>
      <c r="PNF49" s="7"/>
      <c r="PNG49" s="7"/>
      <c r="PNH49" s="7"/>
      <c r="PNI49" s="7"/>
      <c r="PNJ49" s="7"/>
      <c r="PNK49" s="7"/>
      <c r="PNL49" s="7"/>
      <c r="PNM49" s="7"/>
      <c r="PNN49" s="7"/>
      <c r="PNO49" s="7"/>
      <c r="PNP49" s="7"/>
      <c r="PNQ49" s="7"/>
      <c r="PNR49" s="7"/>
      <c r="PNS49" s="7"/>
      <c r="PNT49" s="7"/>
      <c r="PNU49" s="7"/>
      <c r="PNV49" s="7"/>
      <c r="PNW49" s="7"/>
      <c r="PNX49" s="7"/>
      <c r="PNY49" s="7"/>
      <c r="PNZ49" s="7"/>
      <c r="POA49" s="7"/>
      <c r="POB49" s="7"/>
      <c r="POC49" s="7"/>
      <c r="POD49" s="7"/>
      <c r="POE49" s="7"/>
      <c r="POF49" s="7"/>
      <c r="POG49" s="7"/>
      <c r="POH49" s="7"/>
      <c r="POI49" s="7"/>
      <c r="POJ49" s="7"/>
      <c r="POK49" s="7"/>
      <c r="POL49" s="7"/>
      <c r="POM49" s="7"/>
      <c r="PON49" s="7"/>
      <c r="POO49" s="7"/>
      <c r="POP49" s="7"/>
      <c r="POQ49" s="7"/>
      <c r="POR49" s="7"/>
      <c r="POS49" s="7"/>
      <c r="POT49" s="7"/>
      <c r="POU49" s="7"/>
      <c r="POV49" s="7"/>
      <c r="POW49" s="7"/>
      <c r="POX49" s="7"/>
      <c r="POY49" s="7"/>
      <c r="POZ49" s="7"/>
      <c r="PPA49" s="7"/>
      <c r="PPB49" s="7"/>
      <c r="PPC49" s="7"/>
      <c r="PPD49" s="7"/>
      <c r="PPE49" s="7"/>
      <c r="PPF49" s="7"/>
      <c r="PPG49" s="7"/>
      <c r="PPH49" s="7"/>
      <c r="PPI49" s="7"/>
      <c r="PPJ49" s="7"/>
      <c r="PPK49" s="7"/>
      <c r="PPL49" s="7"/>
      <c r="PPM49" s="7"/>
      <c r="PPN49" s="7"/>
      <c r="PPO49" s="7"/>
      <c r="PPP49" s="7"/>
      <c r="PPQ49" s="7"/>
      <c r="PPR49" s="7"/>
      <c r="PPS49" s="7"/>
      <c r="PPT49" s="7"/>
      <c r="PPU49" s="7"/>
      <c r="PPV49" s="7"/>
      <c r="PPW49" s="7"/>
      <c r="PPX49" s="7"/>
      <c r="PPY49" s="7"/>
      <c r="PPZ49" s="7"/>
      <c r="PQA49" s="7"/>
      <c r="PQB49" s="7"/>
      <c r="PQC49" s="7"/>
      <c r="PQD49" s="7"/>
      <c r="PQE49" s="7"/>
      <c r="PQF49" s="7"/>
      <c r="PQG49" s="7"/>
      <c r="PQH49" s="7"/>
      <c r="PQI49" s="7"/>
      <c r="PQJ49" s="7"/>
      <c r="PQK49" s="7"/>
      <c r="PQL49" s="7"/>
      <c r="PQM49" s="7"/>
      <c r="PQN49" s="7"/>
      <c r="PQO49" s="7"/>
      <c r="PQP49" s="7"/>
      <c r="PQQ49" s="7"/>
      <c r="PQR49" s="7"/>
      <c r="PQS49" s="7"/>
      <c r="PQT49" s="7"/>
      <c r="PQU49" s="7"/>
      <c r="PQV49" s="7"/>
      <c r="PQW49" s="7"/>
      <c r="PQX49" s="7"/>
      <c r="PQY49" s="7"/>
      <c r="PQZ49" s="7"/>
      <c r="PRA49" s="7"/>
      <c r="PRB49" s="7"/>
      <c r="PRC49" s="7"/>
      <c r="PRD49" s="7"/>
      <c r="PRE49" s="7"/>
      <c r="PRF49" s="7"/>
      <c r="PRG49" s="7"/>
      <c r="PRH49" s="7"/>
      <c r="PRI49" s="7"/>
      <c r="PRJ49" s="7"/>
      <c r="PRK49" s="7"/>
      <c r="PRL49" s="7"/>
      <c r="PRM49" s="7"/>
      <c r="PRN49" s="7"/>
      <c r="PRO49" s="7"/>
      <c r="PRP49" s="7"/>
      <c r="PRQ49" s="7"/>
      <c r="PRR49" s="7"/>
      <c r="PRS49" s="7"/>
      <c r="PRT49" s="7"/>
      <c r="PRU49" s="7"/>
      <c r="PRV49" s="7"/>
      <c r="PRW49" s="7"/>
      <c r="PRX49" s="7"/>
      <c r="PRY49" s="7"/>
      <c r="PRZ49" s="7"/>
      <c r="PSA49" s="7"/>
      <c r="PSB49" s="7"/>
      <c r="PSC49" s="7"/>
      <c r="PSD49" s="7"/>
      <c r="PSE49" s="7"/>
      <c r="PSF49" s="7"/>
      <c r="PSG49" s="7"/>
      <c r="PSH49" s="7"/>
      <c r="PSI49" s="7"/>
      <c r="PSJ49" s="7"/>
      <c r="PSK49" s="7"/>
      <c r="PSL49" s="7"/>
      <c r="PSM49" s="7"/>
      <c r="PSN49" s="7"/>
      <c r="PSO49" s="7"/>
      <c r="PSP49" s="7"/>
      <c r="PSQ49" s="7"/>
      <c r="PSR49" s="7"/>
      <c r="PSS49" s="7"/>
      <c r="PST49" s="7"/>
      <c r="PSU49" s="7"/>
      <c r="PSV49" s="7"/>
      <c r="PSW49" s="7"/>
      <c r="PSX49" s="7"/>
      <c r="PSY49" s="7"/>
      <c r="PSZ49" s="7"/>
      <c r="PTA49" s="7"/>
      <c r="PTB49" s="7"/>
      <c r="PTC49" s="7"/>
      <c r="PTD49" s="7"/>
      <c r="PTE49" s="7"/>
      <c r="PTF49" s="7"/>
      <c r="PTG49" s="7"/>
      <c r="PTH49" s="7"/>
      <c r="PTI49" s="7"/>
      <c r="PTJ49" s="7"/>
      <c r="PTK49" s="7"/>
      <c r="PTL49" s="7"/>
      <c r="PTM49" s="7"/>
      <c r="PTN49" s="7"/>
      <c r="PTO49" s="7"/>
      <c r="PTP49" s="7"/>
      <c r="PTQ49" s="7"/>
      <c r="PTR49" s="7"/>
      <c r="PTS49" s="7"/>
      <c r="PTT49" s="7"/>
      <c r="PTU49" s="7"/>
      <c r="PTV49" s="7"/>
      <c r="PTW49" s="7"/>
      <c r="PTX49" s="7"/>
      <c r="PTY49" s="7"/>
      <c r="PTZ49" s="7"/>
      <c r="PUA49" s="7"/>
      <c r="PUB49" s="7"/>
      <c r="PUC49" s="7"/>
      <c r="PUD49" s="7"/>
      <c r="PUE49" s="7"/>
      <c r="PUF49" s="7"/>
      <c r="PUG49" s="7"/>
      <c r="PUH49" s="7"/>
      <c r="PUI49" s="7"/>
      <c r="PUJ49" s="7"/>
      <c r="PUK49" s="7"/>
      <c r="PUL49" s="7"/>
      <c r="PUM49" s="7"/>
      <c r="PUN49" s="7"/>
      <c r="PUO49" s="7"/>
      <c r="PUP49" s="7"/>
      <c r="PUQ49" s="7"/>
      <c r="PUR49" s="7"/>
      <c r="PUS49" s="7"/>
      <c r="PUT49" s="7"/>
      <c r="PUU49" s="7"/>
      <c r="PUV49" s="7"/>
      <c r="PUW49" s="7"/>
      <c r="PUX49" s="7"/>
      <c r="PUY49" s="7"/>
      <c r="PUZ49" s="7"/>
      <c r="PVA49" s="7"/>
      <c r="PVB49" s="7"/>
      <c r="PVC49" s="7"/>
      <c r="PVD49" s="7"/>
      <c r="PVE49" s="7"/>
      <c r="PVF49" s="7"/>
      <c r="PVG49" s="7"/>
      <c r="PVH49" s="7"/>
      <c r="PVI49" s="7"/>
      <c r="PVJ49" s="7"/>
      <c r="PVK49" s="7"/>
      <c r="PVL49" s="7"/>
      <c r="PVM49" s="7"/>
      <c r="PVN49" s="7"/>
      <c r="PVO49" s="7"/>
      <c r="PVP49" s="7"/>
      <c r="PVQ49" s="7"/>
      <c r="PVR49" s="7"/>
      <c r="PVS49" s="7"/>
      <c r="PVT49" s="7"/>
      <c r="PVU49" s="7"/>
      <c r="PVV49" s="7"/>
      <c r="PVW49" s="7"/>
      <c r="PVX49" s="7"/>
      <c r="PVY49" s="7"/>
      <c r="PVZ49" s="7"/>
      <c r="PWA49" s="7"/>
      <c r="PWB49" s="7"/>
      <c r="PWC49" s="7"/>
      <c r="PWD49" s="7"/>
      <c r="PWE49" s="7"/>
      <c r="PWF49" s="7"/>
      <c r="PWG49" s="7"/>
      <c r="PWH49" s="7"/>
      <c r="PWI49" s="7"/>
      <c r="PWJ49" s="7"/>
      <c r="PWK49" s="7"/>
      <c r="PWL49" s="7"/>
      <c r="PWM49" s="7"/>
      <c r="PWN49" s="7"/>
      <c r="PWO49" s="7"/>
      <c r="PWP49" s="7"/>
      <c r="PWQ49" s="7"/>
      <c r="PWR49" s="7"/>
      <c r="PWS49" s="7"/>
      <c r="PWT49" s="7"/>
      <c r="PWU49" s="7"/>
      <c r="PWV49" s="7"/>
      <c r="PWW49" s="7"/>
      <c r="PWX49" s="7"/>
      <c r="PWY49" s="7"/>
      <c r="PWZ49" s="7"/>
      <c r="PXA49" s="7"/>
      <c r="PXB49" s="7"/>
      <c r="PXC49" s="7"/>
      <c r="PXD49" s="7"/>
      <c r="PXE49" s="7"/>
      <c r="PXF49" s="7"/>
      <c r="PXG49" s="7"/>
      <c r="PXH49" s="7"/>
      <c r="PXI49" s="7"/>
      <c r="PXJ49" s="7"/>
      <c r="PXK49" s="7"/>
      <c r="PXL49" s="7"/>
      <c r="PXM49" s="7"/>
      <c r="PXN49" s="7"/>
      <c r="PXO49" s="7"/>
      <c r="PXP49" s="7"/>
      <c r="PXQ49" s="7"/>
      <c r="PXR49" s="7"/>
      <c r="PXS49" s="7"/>
      <c r="PXT49" s="7"/>
      <c r="PXU49" s="7"/>
      <c r="PXV49" s="7"/>
      <c r="PXW49" s="7"/>
      <c r="PXX49" s="7"/>
      <c r="PXY49" s="7"/>
      <c r="PXZ49" s="7"/>
      <c r="PYA49" s="7"/>
      <c r="PYB49" s="7"/>
      <c r="PYC49" s="7"/>
      <c r="PYD49" s="7"/>
      <c r="PYE49" s="7"/>
      <c r="PYF49" s="7"/>
      <c r="PYG49" s="7"/>
      <c r="PYH49" s="7"/>
      <c r="PYI49" s="7"/>
      <c r="PYJ49" s="7"/>
      <c r="PYK49" s="7"/>
      <c r="PYL49" s="7"/>
      <c r="PYM49" s="7"/>
      <c r="PYN49" s="7"/>
      <c r="PYO49" s="7"/>
      <c r="PYP49" s="7"/>
      <c r="PYQ49" s="7"/>
      <c r="PYR49" s="7"/>
      <c r="PYS49" s="7"/>
      <c r="PYT49" s="7"/>
      <c r="PYU49" s="7"/>
      <c r="PYV49" s="7"/>
      <c r="PYW49" s="7"/>
      <c r="PYX49" s="7"/>
      <c r="PYY49" s="7"/>
      <c r="PYZ49" s="7"/>
      <c r="PZA49" s="7"/>
      <c r="PZB49" s="7"/>
      <c r="PZC49" s="7"/>
      <c r="PZD49" s="7"/>
      <c r="PZE49" s="7"/>
      <c r="PZF49" s="7"/>
      <c r="PZG49" s="7"/>
      <c r="PZH49" s="7"/>
      <c r="PZI49" s="7"/>
      <c r="PZJ49" s="7"/>
      <c r="PZK49" s="7"/>
      <c r="PZL49" s="7"/>
      <c r="PZM49" s="7"/>
      <c r="PZN49" s="7"/>
      <c r="PZO49" s="7"/>
      <c r="PZP49" s="7"/>
      <c r="PZQ49" s="7"/>
      <c r="PZR49" s="7"/>
      <c r="PZS49" s="7"/>
      <c r="PZT49" s="7"/>
      <c r="PZU49" s="7"/>
      <c r="PZV49" s="7"/>
      <c r="PZW49" s="7"/>
      <c r="PZX49" s="7"/>
      <c r="PZY49" s="7"/>
      <c r="PZZ49" s="7"/>
      <c r="QAA49" s="7"/>
      <c r="QAB49" s="7"/>
      <c r="QAC49" s="7"/>
      <c r="QAD49" s="7"/>
      <c r="QAE49" s="7"/>
      <c r="QAF49" s="7"/>
      <c r="QAG49" s="7"/>
      <c r="QAH49" s="7"/>
      <c r="QAI49" s="7"/>
      <c r="QAJ49" s="7"/>
      <c r="QAK49" s="7"/>
      <c r="QAL49" s="7"/>
      <c r="QAM49" s="7"/>
      <c r="QAN49" s="7"/>
      <c r="QAO49" s="7"/>
      <c r="QAP49" s="7"/>
      <c r="QAQ49" s="7"/>
      <c r="QAR49" s="7"/>
      <c r="QAS49" s="7"/>
      <c r="QAT49" s="7"/>
      <c r="QAU49" s="7"/>
      <c r="QAV49" s="7"/>
      <c r="QAW49" s="7"/>
      <c r="QAX49" s="7"/>
      <c r="QAY49" s="7"/>
      <c r="QAZ49" s="7"/>
      <c r="QBA49" s="7"/>
      <c r="QBB49" s="7"/>
      <c r="QBC49" s="7"/>
      <c r="QBD49" s="7"/>
      <c r="QBE49" s="7"/>
      <c r="QBF49" s="7"/>
      <c r="QBG49" s="7"/>
      <c r="QBH49" s="7"/>
      <c r="QBI49" s="7"/>
      <c r="QBJ49" s="7"/>
      <c r="QBK49" s="7"/>
      <c r="QBL49" s="7"/>
      <c r="QBM49" s="7"/>
      <c r="QBN49" s="7"/>
      <c r="QBO49" s="7"/>
      <c r="QBP49" s="7"/>
      <c r="QBQ49" s="7"/>
      <c r="QBR49" s="7"/>
      <c r="QBS49" s="7"/>
      <c r="QBT49" s="7"/>
      <c r="QBU49" s="7"/>
      <c r="QBV49" s="7"/>
      <c r="QBW49" s="7"/>
      <c r="QBX49" s="7"/>
      <c r="QBY49" s="7"/>
      <c r="QBZ49" s="7"/>
      <c r="QCA49" s="7"/>
      <c r="QCB49" s="7"/>
      <c r="QCC49" s="7"/>
      <c r="QCD49" s="7"/>
      <c r="QCE49" s="7"/>
      <c r="QCF49" s="7"/>
      <c r="QCG49" s="7"/>
      <c r="QCH49" s="7"/>
      <c r="QCI49" s="7"/>
      <c r="QCJ49" s="7"/>
      <c r="QCK49" s="7"/>
      <c r="QCL49" s="7"/>
      <c r="QCM49" s="7"/>
      <c r="QCN49" s="7"/>
      <c r="QCO49" s="7"/>
      <c r="QCP49" s="7"/>
      <c r="QCQ49" s="7"/>
      <c r="QCR49" s="7"/>
      <c r="QCS49" s="7"/>
      <c r="QCT49" s="7"/>
      <c r="QCU49" s="7"/>
      <c r="QCV49" s="7"/>
      <c r="QCW49" s="7"/>
      <c r="QCX49" s="7"/>
      <c r="QCY49" s="7"/>
      <c r="QCZ49" s="7"/>
      <c r="QDA49" s="7"/>
      <c r="QDB49" s="7"/>
      <c r="QDC49" s="7"/>
      <c r="QDD49" s="7"/>
      <c r="QDE49" s="7"/>
      <c r="QDF49" s="7"/>
      <c r="QDG49" s="7"/>
      <c r="QDH49" s="7"/>
      <c r="QDI49" s="7"/>
      <c r="QDJ49" s="7"/>
      <c r="QDK49" s="7"/>
      <c r="QDL49" s="7"/>
      <c r="QDM49" s="7"/>
      <c r="QDN49" s="7"/>
      <c r="QDO49" s="7"/>
      <c r="QDP49" s="7"/>
      <c r="QDQ49" s="7"/>
      <c r="QDR49" s="7"/>
      <c r="QDS49" s="7"/>
      <c r="QDT49" s="7"/>
      <c r="QDU49" s="7"/>
      <c r="QDV49" s="7"/>
      <c r="QDW49" s="7"/>
      <c r="QDX49" s="7"/>
      <c r="QDY49" s="7"/>
      <c r="QDZ49" s="7"/>
      <c r="QEA49" s="7"/>
      <c r="QEB49" s="7"/>
      <c r="QEC49" s="7"/>
      <c r="QED49" s="7"/>
      <c r="QEE49" s="7"/>
      <c r="QEF49" s="7"/>
      <c r="QEG49" s="7"/>
      <c r="QEH49" s="7"/>
      <c r="QEI49" s="7"/>
      <c r="QEJ49" s="7"/>
      <c r="QEK49" s="7"/>
      <c r="QEL49" s="7"/>
      <c r="QEM49" s="7"/>
      <c r="QEN49" s="7"/>
      <c r="QEO49" s="7"/>
      <c r="QEP49" s="7"/>
      <c r="QEQ49" s="7"/>
      <c r="QER49" s="7"/>
      <c r="QES49" s="7"/>
      <c r="QET49" s="7"/>
      <c r="QEU49" s="7"/>
      <c r="QEV49" s="7"/>
      <c r="QEW49" s="7"/>
      <c r="QEX49" s="7"/>
      <c r="QEY49" s="7"/>
      <c r="QEZ49" s="7"/>
      <c r="QFA49" s="7"/>
      <c r="QFB49" s="7"/>
      <c r="QFC49" s="7"/>
      <c r="QFD49" s="7"/>
      <c r="QFE49" s="7"/>
      <c r="QFF49" s="7"/>
      <c r="QFG49" s="7"/>
      <c r="QFH49" s="7"/>
      <c r="QFI49" s="7"/>
      <c r="QFJ49" s="7"/>
      <c r="QFK49" s="7"/>
      <c r="QFL49" s="7"/>
      <c r="QFM49" s="7"/>
      <c r="QFN49" s="7"/>
      <c r="QFO49" s="7"/>
      <c r="QFP49" s="7"/>
      <c r="QFQ49" s="7"/>
      <c r="QFR49" s="7"/>
      <c r="QFS49" s="7"/>
      <c r="QFT49" s="7"/>
      <c r="QFU49" s="7"/>
      <c r="QFV49" s="7"/>
      <c r="QFW49" s="7"/>
      <c r="QFX49" s="7"/>
      <c r="QFY49" s="7"/>
      <c r="QFZ49" s="7"/>
      <c r="QGA49" s="7"/>
      <c r="QGB49" s="7"/>
      <c r="QGC49" s="7"/>
      <c r="QGD49" s="7"/>
      <c r="QGE49" s="7"/>
      <c r="QGF49" s="7"/>
      <c r="QGG49" s="7"/>
      <c r="QGH49" s="7"/>
      <c r="QGI49" s="7"/>
      <c r="QGJ49" s="7"/>
      <c r="QGK49" s="7"/>
      <c r="QGL49" s="7"/>
      <c r="QGM49" s="7"/>
      <c r="QGN49" s="7"/>
      <c r="QGO49" s="7"/>
      <c r="QGP49" s="7"/>
      <c r="QGQ49" s="7"/>
      <c r="QGR49" s="7"/>
      <c r="QGS49" s="7"/>
      <c r="QGT49" s="7"/>
      <c r="QGU49" s="7"/>
      <c r="QGV49" s="7"/>
      <c r="QGW49" s="7"/>
      <c r="QGX49" s="7"/>
      <c r="QGY49" s="7"/>
      <c r="QGZ49" s="7"/>
      <c r="QHA49" s="7"/>
      <c r="QHB49" s="7"/>
      <c r="QHC49" s="7"/>
      <c r="QHD49" s="7"/>
      <c r="QHE49" s="7"/>
      <c r="QHF49" s="7"/>
      <c r="QHG49" s="7"/>
      <c r="QHH49" s="7"/>
      <c r="QHI49" s="7"/>
      <c r="QHJ49" s="7"/>
      <c r="QHK49" s="7"/>
      <c r="QHL49" s="7"/>
      <c r="QHM49" s="7"/>
      <c r="QHN49" s="7"/>
      <c r="QHO49" s="7"/>
      <c r="QHP49" s="7"/>
      <c r="QHQ49" s="7"/>
      <c r="QHR49" s="7"/>
      <c r="QHS49" s="7"/>
      <c r="QHT49" s="7"/>
      <c r="QHU49" s="7"/>
      <c r="QHV49" s="7"/>
      <c r="QHW49" s="7"/>
      <c r="QHX49" s="7"/>
      <c r="QHY49" s="7"/>
      <c r="QHZ49" s="7"/>
      <c r="QIA49" s="7"/>
      <c r="QIB49" s="7"/>
      <c r="QIC49" s="7"/>
      <c r="QID49" s="7"/>
      <c r="QIE49" s="7"/>
      <c r="QIF49" s="7"/>
      <c r="QIG49" s="7"/>
      <c r="QIH49" s="7"/>
      <c r="QII49" s="7"/>
      <c r="QIJ49" s="7"/>
      <c r="QIK49" s="7"/>
      <c r="QIL49" s="7"/>
      <c r="QIM49" s="7"/>
      <c r="QIN49" s="7"/>
      <c r="QIO49" s="7"/>
      <c r="QIP49" s="7"/>
      <c r="QIQ49" s="7"/>
      <c r="QIR49" s="7"/>
      <c r="QIS49" s="7"/>
      <c r="QIT49" s="7"/>
      <c r="QIU49" s="7"/>
      <c r="QIV49" s="7"/>
      <c r="QIW49" s="7"/>
      <c r="QIX49" s="7"/>
      <c r="QIY49" s="7"/>
      <c r="QIZ49" s="7"/>
      <c r="QJA49" s="7"/>
      <c r="QJB49" s="7"/>
      <c r="QJC49" s="7"/>
      <c r="QJD49" s="7"/>
      <c r="QJE49" s="7"/>
      <c r="QJF49" s="7"/>
      <c r="QJG49" s="7"/>
      <c r="QJH49" s="7"/>
      <c r="QJI49" s="7"/>
      <c r="QJJ49" s="7"/>
      <c r="QJK49" s="7"/>
      <c r="QJL49" s="7"/>
      <c r="QJM49" s="7"/>
      <c r="QJN49" s="7"/>
      <c r="QJO49" s="7"/>
      <c r="QJP49" s="7"/>
      <c r="QJQ49" s="7"/>
      <c r="QJR49" s="7"/>
      <c r="QJS49" s="7"/>
      <c r="QJT49" s="7"/>
      <c r="QJU49" s="7"/>
      <c r="QJV49" s="7"/>
      <c r="QJW49" s="7"/>
      <c r="QJX49" s="7"/>
      <c r="QJY49" s="7"/>
      <c r="QJZ49" s="7"/>
      <c r="QKA49" s="7"/>
      <c r="QKB49" s="7"/>
      <c r="QKC49" s="7"/>
      <c r="QKD49" s="7"/>
      <c r="QKE49" s="7"/>
      <c r="QKF49" s="7"/>
      <c r="QKG49" s="7"/>
      <c r="QKH49" s="7"/>
      <c r="QKI49" s="7"/>
      <c r="QKJ49" s="7"/>
      <c r="QKK49" s="7"/>
      <c r="QKL49" s="7"/>
      <c r="QKM49" s="7"/>
      <c r="QKN49" s="7"/>
      <c r="QKO49" s="7"/>
      <c r="QKP49" s="7"/>
      <c r="QKQ49" s="7"/>
      <c r="QKR49" s="7"/>
      <c r="QKS49" s="7"/>
      <c r="QKT49" s="7"/>
      <c r="QKU49" s="7"/>
      <c r="QKV49" s="7"/>
      <c r="QKW49" s="7"/>
      <c r="QKX49" s="7"/>
      <c r="QKY49" s="7"/>
      <c r="QKZ49" s="7"/>
      <c r="QLA49" s="7"/>
      <c r="QLB49" s="7"/>
      <c r="QLC49" s="7"/>
      <c r="QLD49" s="7"/>
      <c r="QLE49" s="7"/>
      <c r="QLF49" s="7"/>
      <c r="QLG49" s="7"/>
      <c r="QLH49" s="7"/>
      <c r="QLI49" s="7"/>
      <c r="QLJ49" s="7"/>
      <c r="QLK49" s="7"/>
      <c r="QLL49" s="7"/>
      <c r="QLM49" s="7"/>
      <c r="QLN49" s="7"/>
      <c r="QLO49" s="7"/>
      <c r="QLP49" s="7"/>
      <c r="QLQ49" s="7"/>
      <c r="QLR49" s="7"/>
      <c r="QLS49" s="7"/>
      <c r="QLT49" s="7"/>
      <c r="QLU49" s="7"/>
      <c r="QLV49" s="7"/>
      <c r="QLW49" s="7"/>
      <c r="QLX49" s="7"/>
      <c r="QLY49" s="7"/>
      <c r="QLZ49" s="7"/>
      <c r="QMA49" s="7"/>
      <c r="QMB49" s="7"/>
      <c r="QMC49" s="7"/>
      <c r="QMD49" s="7"/>
      <c r="QME49" s="7"/>
      <c r="QMF49" s="7"/>
      <c r="QMG49" s="7"/>
      <c r="QMH49" s="7"/>
      <c r="QMI49" s="7"/>
      <c r="QMJ49" s="7"/>
      <c r="QMK49" s="7"/>
      <c r="QML49" s="7"/>
      <c r="QMM49" s="7"/>
      <c r="QMN49" s="7"/>
      <c r="QMO49" s="7"/>
      <c r="QMP49" s="7"/>
      <c r="QMQ49" s="7"/>
      <c r="QMR49" s="7"/>
      <c r="QMS49" s="7"/>
      <c r="QMT49" s="7"/>
      <c r="QMU49" s="7"/>
      <c r="QMV49" s="7"/>
      <c r="QMW49" s="7"/>
      <c r="QMX49" s="7"/>
      <c r="QMY49" s="7"/>
      <c r="QMZ49" s="7"/>
      <c r="QNA49" s="7"/>
      <c r="QNB49" s="7"/>
      <c r="QNC49" s="7"/>
      <c r="QND49" s="7"/>
      <c r="QNE49" s="7"/>
      <c r="QNF49" s="7"/>
      <c r="QNG49" s="7"/>
      <c r="QNH49" s="7"/>
      <c r="QNI49" s="7"/>
      <c r="QNJ49" s="7"/>
      <c r="QNK49" s="7"/>
      <c r="QNL49" s="7"/>
      <c r="QNM49" s="7"/>
      <c r="QNN49" s="7"/>
      <c r="QNO49" s="7"/>
      <c r="QNP49" s="7"/>
      <c r="QNQ49" s="7"/>
      <c r="QNR49" s="7"/>
      <c r="QNS49" s="7"/>
      <c r="QNT49" s="7"/>
      <c r="QNU49" s="7"/>
      <c r="QNV49" s="7"/>
      <c r="QNW49" s="7"/>
      <c r="QNX49" s="7"/>
      <c r="QNY49" s="7"/>
      <c r="QNZ49" s="7"/>
      <c r="QOA49" s="7"/>
      <c r="QOB49" s="7"/>
      <c r="QOC49" s="7"/>
      <c r="QOD49" s="7"/>
      <c r="QOE49" s="7"/>
      <c r="QOF49" s="7"/>
      <c r="QOG49" s="7"/>
      <c r="QOH49" s="7"/>
      <c r="QOI49" s="7"/>
      <c r="QOJ49" s="7"/>
      <c r="QOK49" s="7"/>
      <c r="QOL49" s="7"/>
      <c r="QOM49" s="7"/>
      <c r="QON49" s="7"/>
      <c r="QOO49" s="7"/>
      <c r="QOP49" s="7"/>
      <c r="QOQ49" s="7"/>
      <c r="QOR49" s="7"/>
      <c r="QOS49" s="7"/>
      <c r="QOT49" s="7"/>
      <c r="QOU49" s="7"/>
      <c r="QOV49" s="7"/>
      <c r="QOW49" s="7"/>
      <c r="QOX49" s="7"/>
      <c r="QOY49" s="7"/>
      <c r="QOZ49" s="7"/>
      <c r="QPA49" s="7"/>
      <c r="QPB49" s="7"/>
      <c r="QPC49" s="7"/>
      <c r="QPD49" s="7"/>
      <c r="QPE49" s="7"/>
      <c r="QPF49" s="7"/>
      <c r="QPG49" s="7"/>
      <c r="QPH49" s="7"/>
      <c r="QPI49" s="7"/>
      <c r="QPJ49" s="7"/>
      <c r="QPK49" s="7"/>
      <c r="QPL49" s="7"/>
      <c r="QPM49" s="7"/>
      <c r="QPN49" s="7"/>
      <c r="QPO49" s="7"/>
      <c r="QPP49" s="7"/>
      <c r="QPQ49" s="7"/>
      <c r="QPR49" s="7"/>
      <c r="QPS49" s="7"/>
      <c r="QPT49" s="7"/>
      <c r="QPU49" s="7"/>
      <c r="QPV49" s="7"/>
      <c r="QPW49" s="7"/>
      <c r="QPX49" s="7"/>
      <c r="QPY49" s="7"/>
      <c r="QPZ49" s="7"/>
      <c r="QQA49" s="7"/>
      <c r="QQB49" s="7"/>
      <c r="QQC49" s="7"/>
      <c r="QQD49" s="7"/>
      <c r="QQE49" s="7"/>
      <c r="QQF49" s="7"/>
      <c r="QQG49" s="7"/>
      <c r="QQH49" s="7"/>
      <c r="QQI49" s="7"/>
      <c r="QQJ49" s="7"/>
      <c r="QQK49" s="7"/>
      <c r="QQL49" s="7"/>
      <c r="QQM49" s="7"/>
      <c r="QQN49" s="7"/>
      <c r="QQO49" s="7"/>
      <c r="QQP49" s="7"/>
      <c r="QQQ49" s="7"/>
      <c r="QQR49" s="7"/>
      <c r="QQS49" s="7"/>
      <c r="QQT49" s="7"/>
      <c r="QQU49" s="7"/>
      <c r="QQV49" s="7"/>
      <c r="QQW49" s="7"/>
      <c r="QQX49" s="7"/>
      <c r="QQY49" s="7"/>
      <c r="QQZ49" s="7"/>
      <c r="QRA49" s="7"/>
      <c r="QRB49" s="7"/>
      <c r="QRC49" s="7"/>
      <c r="QRD49" s="7"/>
      <c r="QRE49" s="7"/>
      <c r="QRF49" s="7"/>
      <c r="QRG49" s="7"/>
      <c r="QRH49" s="7"/>
      <c r="QRI49" s="7"/>
      <c r="QRJ49" s="7"/>
      <c r="QRK49" s="7"/>
      <c r="QRL49" s="7"/>
      <c r="QRM49" s="7"/>
      <c r="QRN49" s="7"/>
      <c r="QRO49" s="7"/>
      <c r="QRP49" s="7"/>
      <c r="QRQ49" s="7"/>
      <c r="QRR49" s="7"/>
      <c r="QRS49" s="7"/>
      <c r="QRT49" s="7"/>
      <c r="QRU49" s="7"/>
      <c r="QRV49" s="7"/>
      <c r="QRW49" s="7"/>
      <c r="QRX49" s="7"/>
      <c r="QRY49" s="7"/>
      <c r="QRZ49" s="7"/>
      <c r="QSA49" s="7"/>
      <c r="QSB49" s="7"/>
      <c r="QSC49" s="7"/>
      <c r="QSD49" s="7"/>
      <c r="QSE49" s="7"/>
      <c r="QSF49" s="7"/>
      <c r="QSG49" s="7"/>
      <c r="QSH49" s="7"/>
      <c r="QSI49" s="7"/>
      <c r="QSJ49" s="7"/>
      <c r="QSK49" s="7"/>
      <c r="QSL49" s="7"/>
      <c r="QSM49" s="7"/>
      <c r="QSN49" s="7"/>
      <c r="QSO49" s="7"/>
      <c r="QSP49" s="7"/>
      <c r="QSQ49" s="7"/>
      <c r="QSR49" s="7"/>
      <c r="QSS49" s="7"/>
      <c r="QST49" s="7"/>
      <c r="QSU49" s="7"/>
      <c r="QSV49" s="7"/>
      <c r="QSW49" s="7"/>
      <c r="QSX49" s="7"/>
      <c r="QSY49" s="7"/>
      <c r="QSZ49" s="7"/>
      <c r="QTA49" s="7"/>
      <c r="QTB49" s="7"/>
      <c r="QTC49" s="7"/>
      <c r="QTD49" s="7"/>
      <c r="QTE49" s="7"/>
      <c r="QTF49" s="7"/>
      <c r="QTG49" s="7"/>
      <c r="QTH49" s="7"/>
      <c r="QTI49" s="7"/>
      <c r="QTJ49" s="7"/>
      <c r="QTK49" s="7"/>
      <c r="QTL49" s="7"/>
      <c r="QTM49" s="7"/>
      <c r="QTN49" s="7"/>
      <c r="QTO49" s="7"/>
      <c r="QTP49" s="7"/>
      <c r="QTQ49" s="7"/>
      <c r="QTR49" s="7"/>
      <c r="QTS49" s="7"/>
      <c r="QTT49" s="7"/>
      <c r="QTU49" s="7"/>
      <c r="QTV49" s="7"/>
      <c r="QTW49" s="7"/>
      <c r="QTX49" s="7"/>
      <c r="QTY49" s="7"/>
      <c r="QTZ49" s="7"/>
      <c r="QUA49" s="7"/>
      <c r="QUB49" s="7"/>
      <c r="QUC49" s="7"/>
      <c r="QUD49" s="7"/>
      <c r="QUE49" s="7"/>
      <c r="QUF49" s="7"/>
      <c r="QUG49" s="7"/>
      <c r="QUH49" s="7"/>
      <c r="QUI49" s="7"/>
      <c r="QUJ49" s="7"/>
      <c r="QUK49" s="7"/>
      <c r="QUL49" s="7"/>
      <c r="QUM49" s="7"/>
      <c r="QUN49" s="7"/>
      <c r="QUO49" s="7"/>
      <c r="QUP49" s="7"/>
      <c r="QUQ49" s="7"/>
      <c r="QUR49" s="7"/>
      <c r="QUS49" s="7"/>
      <c r="QUT49" s="7"/>
      <c r="QUU49" s="7"/>
      <c r="QUV49" s="7"/>
      <c r="QUW49" s="7"/>
      <c r="QUX49" s="7"/>
      <c r="QUY49" s="7"/>
      <c r="QUZ49" s="7"/>
      <c r="QVA49" s="7"/>
      <c r="QVB49" s="7"/>
      <c r="QVC49" s="7"/>
      <c r="QVD49" s="7"/>
      <c r="QVE49" s="7"/>
      <c r="QVF49" s="7"/>
      <c r="QVG49" s="7"/>
      <c r="QVH49" s="7"/>
      <c r="QVI49" s="7"/>
      <c r="QVJ49" s="7"/>
      <c r="QVK49" s="7"/>
      <c r="QVL49" s="7"/>
      <c r="QVM49" s="7"/>
      <c r="QVN49" s="7"/>
      <c r="QVO49" s="7"/>
      <c r="QVP49" s="7"/>
      <c r="QVQ49" s="7"/>
      <c r="QVR49" s="7"/>
      <c r="QVS49" s="7"/>
      <c r="QVT49" s="7"/>
      <c r="QVU49" s="7"/>
      <c r="QVV49" s="7"/>
      <c r="QVW49" s="7"/>
      <c r="QVX49" s="7"/>
      <c r="QVY49" s="7"/>
      <c r="QVZ49" s="7"/>
      <c r="QWA49" s="7"/>
      <c r="QWB49" s="7"/>
      <c r="QWC49" s="7"/>
      <c r="QWD49" s="7"/>
      <c r="QWE49" s="7"/>
      <c r="QWF49" s="7"/>
      <c r="QWG49" s="7"/>
      <c r="QWH49" s="7"/>
      <c r="QWI49" s="7"/>
      <c r="QWJ49" s="7"/>
      <c r="QWK49" s="7"/>
      <c r="QWL49" s="7"/>
      <c r="QWM49" s="7"/>
      <c r="QWN49" s="7"/>
      <c r="QWO49" s="7"/>
      <c r="QWP49" s="7"/>
      <c r="QWQ49" s="7"/>
      <c r="QWR49" s="7"/>
      <c r="QWS49" s="7"/>
      <c r="QWT49" s="7"/>
      <c r="QWU49" s="7"/>
      <c r="QWV49" s="7"/>
      <c r="QWW49" s="7"/>
      <c r="QWX49" s="7"/>
      <c r="QWY49" s="7"/>
      <c r="QWZ49" s="7"/>
      <c r="QXA49" s="7"/>
      <c r="QXB49" s="7"/>
      <c r="QXC49" s="7"/>
      <c r="QXD49" s="7"/>
      <c r="QXE49" s="7"/>
      <c r="QXF49" s="7"/>
      <c r="QXG49" s="7"/>
      <c r="QXH49" s="7"/>
      <c r="QXI49" s="7"/>
      <c r="QXJ49" s="7"/>
      <c r="QXK49" s="7"/>
      <c r="QXL49" s="7"/>
      <c r="QXM49" s="7"/>
      <c r="QXN49" s="7"/>
      <c r="QXO49" s="7"/>
      <c r="QXP49" s="7"/>
      <c r="QXQ49" s="7"/>
      <c r="QXR49" s="7"/>
      <c r="QXS49" s="7"/>
      <c r="QXT49" s="7"/>
      <c r="QXU49" s="7"/>
      <c r="QXV49" s="7"/>
      <c r="QXW49" s="7"/>
      <c r="QXX49" s="7"/>
      <c r="QXY49" s="7"/>
      <c r="QXZ49" s="7"/>
      <c r="QYA49" s="7"/>
      <c r="QYB49" s="7"/>
      <c r="QYC49" s="7"/>
      <c r="QYD49" s="7"/>
      <c r="QYE49" s="7"/>
      <c r="QYF49" s="7"/>
      <c r="QYG49" s="7"/>
      <c r="QYH49" s="7"/>
      <c r="QYI49" s="7"/>
      <c r="QYJ49" s="7"/>
      <c r="QYK49" s="7"/>
      <c r="QYL49" s="7"/>
      <c r="QYM49" s="7"/>
      <c r="QYN49" s="7"/>
      <c r="QYO49" s="7"/>
      <c r="QYP49" s="7"/>
      <c r="QYQ49" s="7"/>
      <c r="QYR49" s="7"/>
      <c r="QYS49" s="7"/>
      <c r="QYT49" s="7"/>
      <c r="QYU49" s="7"/>
      <c r="QYV49" s="7"/>
      <c r="QYW49" s="7"/>
      <c r="QYX49" s="7"/>
      <c r="QYY49" s="7"/>
      <c r="QYZ49" s="7"/>
      <c r="QZA49" s="7"/>
      <c r="QZB49" s="7"/>
      <c r="QZC49" s="7"/>
      <c r="QZD49" s="7"/>
      <c r="QZE49" s="7"/>
      <c r="QZF49" s="7"/>
      <c r="QZG49" s="7"/>
      <c r="QZH49" s="7"/>
      <c r="QZI49" s="7"/>
      <c r="QZJ49" s="7"/>
      <c r="QZK49" s="7"/>
      <c r="QZL49" s="7"/>
      <c r="QZM49" s="7"/>
      <c r="QZN49" s="7"/>
      <c r="QZO49" s="7"/>
      <c r="QZP49" s="7"/>
      <c r="QZQ49" s="7"/>
      <c r="QZR49" s="7"/>
      <c r="QZS49" s="7"/>
      <c r="QZT49" s="7"/>
      <c r="QZU49" s="7"/>
      <c r="QZV49" s="7"/>
      <c r="QZW49" s="7"/>
      <c r="QZX49" s="7"/>
      <c r="QZY49" s="7"/>
      <c r="QZZ49" s="7"/>
      <c r="RAA49" s="7"/>
      <c r="RAB49" s="7"/>
      <c r="RAC49" s="7"/>
      <c r="RAD49" s="7"/>
      <c r="RAE49" s="7"/>
      <c r="RAF49" s="7"/>
      <c r="RAG49" s="7"/>
      <c r="RAH49" s="7"/>
      <c r="RAI49" s="7"/>
      <c r="RAJ49" s="7"/>
      <c r="RAK49" s="7"/>
      <c r="RAL49" s="7"/>
      <c r="RAM49" s="7"/>
      <c r="RAN49" s="7"/>
      <c r="RAO49" s="7"/>
      <c r="RAP49" s="7"/>
      <c r="RAQ49" s="7"/>
      <c r="RAR49" s="7"/>
      <c r="RAS49" s="7"/>
      <c r="RAT49" s="7"/>
      <c r="RAU49" s="7"/>
      <c r="RAV49" s="7"/>
      <c r="RAW49" s="7"/>
      <c r="RAX49" s="7"/>
      <c r="RAY49" s="7"/>
      <c r="RAZ49" s="7"/>
      <c r="RBA49" s="7"/>
      <c r="RBB49" s="7"/>
      <c r="RBC49" s="7"/>
      <c r="RBD49" s="7"/>
      <c r="RBE49" s="7"/>
      <c r="RBF49" s="7"/>
      <c r="RBG49" s="7"/>
      <c r="RBH49" s="7"/>
      <c r="RBI49" s="7"/>
      <c r="RBJ49" s="7"/>
      <c r="RBK49" s="7"/>
      <c r="RBL49" s="7"/>
      <c r="RBM49" s="7"/>
      <c r="RBN49" s="7"/>
      <c r="RBO49" s="7"/>
      <c r="RBP49" s="7"/>
      <c r="RBQ49" s="7"/>
      <c r="RBR49" s="7"/>
      <c r="RBS49" s="7"/>
      <c r="RBT49" s="7"/>
      <c r="RBU49" s="7"/>
      <c r="RBV49" s="7"/>
      <c r="RBW49" s="7"/>
      <c r="RBX49" s="7"/>
      <c r="RBY49" s="7"/>
      <c r="RBZ49" s="7"/>
      <c r="RCA49" s="7"/>
      <c r="RCB49" s="7"/>
      <c r="RCC49" s="7"/>
      <c r="RCD49" s="7"/>
      <c r="RCE49" s="7"/>
      <c r="RCF49" s="7"/>
      <c r="RCG49" s="7"/>
      <c r="RCH49" s="7"/>
      <c r="RCI49" s="7"/>
      <c r="RCJ49" s="7"/>
      <c r="RCK49" s="7"/>
      <c r="RCL49" s="7"/>
      <c r="RCM49" s="7"/>
      <c r="RCN49" s="7"/>
      <c r="RCO49" s="7"/>
      <c r="RCP49" s="7"/>
      <c r="RCQ49" s="7"/>
      <c r="RCR49" s="7"/>
      <c r="RCS49" s="7"/>
      <c r="RCT49" s="7"/>
      <c r="RCU49" s="7"/>
      <c r="RCV49" s="7"/>
      <c r="RCW49" s="7"/>
      <c r="RCX49" s="7"/>
      <c r="RCY49" s="7"/>
      <c r="RCZ49" s="7"/>
      <c r="RDA49" s="7"/>
      <c r="RDB49" s="7"/>
      <c r="RDC49" s="7"/>
      <c r="RDD49" s="7"/>
      <c r="RDE49" s="7"/>
      <c r="RDF49" s="7"/>
      <c r="RDG49" s="7"/>
      <c r="RDH49" s="7"/>
      <c r="RDI49" s="7"/>
      <c r="RDJ49" s="7"/>
      <c r="RDK49" s="7"/>
      <c r="RDL49" s="7"/>
      <c r="RDM49" s="7"/>
      <c r="RDN49" s="7"/>
      <c r="RDO49" s="7"/>
      <c r="RDP49" s="7"/>
      <c r="RDQ49" s="7"/>
      <c r="RDR49" s="7"/>
      <c r="RDS49" s="7"/>
      <c r="RDT49" s="7"/>
      <c r="RDU49" s="7"/>
      <c r="RDV49" s="7"/>
      <c r="RDW49" s="7"/>
      <c r="RDX49" s="7"/>
      <c r="RDY49" s="7"/>
      <c r="RDZ49" s="7"/>
      <c r="REA49" s="7"/>
      <c r="REB49" s="7"/>
      <c r="REC49" s="7"/>
      <c r="RED49" s="7"/>
      <c r="REE49" s="7"/>
      <c r="REF49" s="7"/>
      <c r="REG49" s="7"/>
      <c r="REH49" s="7"/>
      <c r="REI49" s="7"/>
      <c r="REJ49" s="7"/>
      <c r="REK49" s="7"/>
      <c r="REL49" s="7"/>
      <c r="REM49" s="7"/>
      <c r="REN49" s="7"/>
      <c r="REO49" s="7"/>
      <c r="REP49" s="7"/>
      <c r="REQ49" s="7"/>
      <c r="RER49" s="7"/>
      <c r="RES49" s="7"/>
      <c r="RET49" s="7"/>
      <c r="REU49" s="7"/>
      <c r="REV49" s="7"/>
      <c r="REW49" s="7"/>
      <c r="REX49" s="7"/>
      <c r="REY49" s="7"/>
      <c r="REZ49" s="7"/>
      <c r="RFA49" s="7"/>
      <c r="RFB49" s="7"/>
      <c r="RFC49" s="7"/>
      <c r="RFD49" s="7"/>
      <c r="RFE49" s="7"/>
      <c r="RFF49" s="7"/>
      <c r="RFG49" s="7"/>
      <c r="RFH49" s="7"/>
      <c r="RFI49" s="7"/>
      <c r="RFJ49" s="7"/>
      <c r="RFK49" s="7"/>
      <c r="RFL49" s="7"/>
      <c r="RFM49" s="7"/>
      <c r="RFN49" s="7"/>
      <c r="RFO49" s="7"/>
      <c r="RFP49" s="7"/>
      <c r="RFQ49" s="7"/>
      <c r="RFR49" s="7"/>
      <c r="RFS49" s="7"/>
      <c r="RFT49" s="7"/>
      <c r="RFU49" s="7"/>
      <c r="RFV49" s="7"/>
      <c r="RFW49" s="7"/>
      <c r="RFX49" s="7"/>
      <c r="RFY49" s="7"/>
      <c r="RFZ49" s="7"/>
      <c r="RGA49" s="7"/>
      <c r="RGB49" s="7"/>
      <c r="RGC49" s="7"/>
      <c r="RGD49" s="7"/>
      <c r="RGE49" s="7"/>
      <c r="RGF49" s="7"/>
      <c r="RGG49" s="7"/>
      <c r="RGH49" s="7"/>
      <c r="RGI49" s="7"/>
      <c r="RGJ49" s="7"/>
      <c r="RGK49" s="7"/>
      <c r="RGL49" s="7"/>
      <c r="RGM49" s="7"/>
      <c r="RGN49" s="7"/>
      <c r="RGO49" s="7"/>
      <c r="RGP49" s="7"/>
      <c r="RGQ49" s="7"/>
      <c r="RGR49" s="7"/>
      <c r="RGS49" s="7"/>
      <c r="RGT49" s="7"/>
      <c r="RGU49" s="7"/>
      <c r="RGV49" s="7"/>
      <c r="RGW49" s="7"/>
      <c r="RGX49" s="7"/>
      <c r="RGY49" s="7"/>
      <c r="RGZ49" s="7"/>
      <c r="RHA49" s="7"/>
      <c r="RHB49" s="7"/>
      <c r="RHC49" s="7"/>
      <c r="RHD49" s="7"/>
      <c r="RHE49" s="7"/>
      <c r="RHF49" s="7"/>
      <c r="RHG49" s="7"/>
      <c r="RHH49" s="7"/>
      <c r="RHI49" s="7"/>
      <c r="RHJ49" s="7"/>
      <c r="RHK49" s="7"/>
      <c r="RHL49" s="7"/>
      <c r="RHM49" s="7"/>
      <c r="RHN49" s="7"/>
      <c r="RHO49" s="7"/>
      <c r="RHP49" s="7"/>
      <c r="RHQ49" s="7"/>
      <c r="RHR49" s="7"/>
      <c r="RHS49" s="7"/>
      <c r="RHT49" s="7"/>
      <c r="RHU49" s="7"/>
      <c r="RHV49" s="7"/>
      <c r="RHW49" s="7"/>
      <c r="RHX49" s="7"/>
      <c r="RHY49" s="7"/>
      <c r="RHZ49" s="7"/>
      <c r="RIA49" s="7"/>
      <c r="RIB49" s="7"/>
      <c r="RIC49" s="7"/>
      <c r="RID49" s="7"/>
      <c r="RIE49" s="7"/>
      <c r="RIF49" s="7"/>
      <c r="RIG49" s="7"/>
      <c r="RIH49" s="7"/>
      <c r="RII49" s="7"/>
      <c r="RIJ49" s="7"/>
      <c r="RIK49" s="7"/>
      <c r="RIL49" s="7"/>
      <c r="RIM49" s="7"/>
      <c r="RIN49" s="7"/>
      <c r="RIO49" s="7"/>
      <c r="RIP49" s="7"/>
      <c r="RIQ49" s="7"/>
      <c r="RIR49" s="7"/>
      <c r="RIS49" s="7"/>
      <c r="RIT49" s="7"/>
      <c r="RIU49" s="7"/>
      <c r="RIV49" s="7"/>
      <c r="RIW49" s="7"/>
      <c r="RIX49" s="7"/>
      <c r="RIY49" s="7"/>
      <c r="RIZ49" s="7"/>
      <c r="RJA49" s="7"/>
      <c r="RJB49" s="7"/>
      <c r="RJC49" s="7"/>
      <c r="RJD49" s="7"/>
      <c r="RJE49" s="7"/>
      <c r="RJF49" s="7"/>
      <c r="RJG49" s="7"/>
      <c r="RJH49" s="7"/>
      <c r="RJI49" s="7"/>
      <c r="RJJ49" s="7"/>
      <c r="RJK49" s="7"/>
      <c r="RJL49" s="7"/>
      <c r="RJM49" s="7"/>
      <c r="RJN49" s="7"/>
      <c r="RJO49" s="7"/>
      <c r="RJP49" s="7"/>
      <c r="RJQ49" s="7"/>
      <c r="RJR49" s="7"/>
      <c r="RJS49" s="7"/>
      <c r="RJT49" s="7"/>
      <c r="RJU49" s="7"/>
      <c r="RJV49" s="7"/>
      <c r="RJW49" s="7"/>
      <c r="RJX49" s="7"/>
      <c r="RJY49" s="7"/>
      <c r="RJZ49" s="7"/>
      <c r="RKA49" s="7"/>
      <c r="RKB49" s="7"/>
      <c r="RKC49" s="7"/>
      <c r="RKD49" s="7"/>
      <c r="RKE49" s="7"/>
      <c r="RKF49" s="7"/>
      <c r="RKG49" s="7"/>
      <c r="RKH49" s="7"/>
      <c r="RKI49" s="7"/>
      <c r="RKJ49" s="7"/>
      <c r="RKK49" s="7"/>
      <c r="RKL49" s="7"/>
      <c r="RKM49" s="7"/>
      <c r="RKN49" s="7"/>
      <c r="RKO49" s="7"/>
      <c r="RKP49" s="7"/>
      <c r="RKQ49" s="7"/>
      <c r="RKR49" s="7"/>
      <c r="RKS49" s="7"/>
      <c r="RKT49" s="7"/>
      <c r="RKU49" s="7"/>
      <c r="RKV49" s="7"/>
      <c r="RKW49" s="7"/>
      <c r="RKX49" s="7"/>
      <c r="RKY49" s="7"/>
      <c r="RKZ49" s="7"/>
      <c r="RLA49" s="7"/>
      <c r="RLB49" s="7"/>
      <c r="RLC49" s="7"/>
      <c r="RLD49" s="7"/>
      <c r="RLE49" s="7"/>
      <c r="RLF49" s="7"/>
      <c r="RLG49" s="7"/>
      <c r="RLH49" s="7"/>
      <c r="RLI49" s="7"/>
      <c r="RLJ49" s="7"/>
      <c r="RLK49" s="7"/>
      <c r="RLL49" s="7"/>
      <c r="RLM49" s="7"/>
      <c r="RLN49" s="7"/>
      <c r="RLO49" s="7"/>
      <c r="RLP49" s="7"/>
      <c r="RLQ49" s="7"/>
      <c r="RLR49" s="7"/>
      <c r="RLS49" s="7"/>
      <c r="RLT49" s="7"/>
      <c r="RLU49" s="7"/>
      <c r="RLV49" s="7"/>
      <c r="RLW49" s="7"/>
      <c r="RLX49" s="7"/>
      <c r="RLY49" s="7"/>
      <c r="RLZ49" s="7"/>
      <c r="RMA49" s="7"/>
      <c r="RMB49" s="7"/>
      <c r="RMC49" s="7"/>
      <c r="RMD49" s="7"/>
      <c r="RME49" s="7"/>
      <c r="RMF49" s="7"/>
      <c r="RMG49" s="7"/>
      <c r="RMH49" s="7"/>
      <c r="RMI49" s="7"/>
      <c r="RMJ49" s="7"/>
      <c r="RMK49" s="7"/>
      <c r="RML49" s="7"/>
      <c r="RMM49" s="7"/>
      <c r="RMN49" s="7"/>
      <c r="RMO49" s="7"/>
      <c r="RMP49" s="7"/>
      <c r="RMQ49" s="7"/>
      <c r="RMR49" s="7"/>
      <c r="RMS49" s="7"/>
      <c r="RMT49" s="7"/>
      <c r="RMU49" s="7"/>
      <c r="RMV49" s="7"/>
      <c r="RMW49" s="7"/>
      <c r="RMX49" s="7"/>
      <c r="RMY49" s="7"/>
      <c r="RMZ49" s="7"/>
      <c r="RNA49" s="7"/>
      <c r="RNB49" s="7"/>
      <c r="RNC49" s="7"/>
      <c r="RND49" s="7"/>
      <c r="RNE49" s="7"/>
      <c r="RNF49" s="7"/>
      <c r="RNG49" s="7"/>
      <c r="RNH49" s="7"/>
      <c r="RNI49" s="7"/>
      <c r="RNJ49" s="7"/>
      <c r="RNK49" s="7"/>
      <c r="RNL49" s="7"/>
      <c r="RNM49" s="7"/>
      <c r="RNN49" s="7"/>
      <c r="RNO49" s="7"/>
      <c r="RNP49" s="7"/>
      <c r="RNQ49" s="7"/>
      <c r="RNR49" s="7"/>
      <c r="RNS49" s="7"/>
      <c r="RNT49" s="7"/>
      <c r="RNU49" s="7"/>
      <c r="RNV49" s="7"/>
      <c r="RNW49" s="7"/>
      <c r="RNX49" s="7"/>
      <c r="RNY49" s="7"/>
      <c r="RNZ49" s="7"/>
      <c r="ROA49" s="7"/>
      <c r="ROB49" s="7"/>
      <c r="ROC49" s="7"/>
      <c r="ROD49" s="7"/>
      <c r="ROE49" s="7"/>
      <c r="ROF49" s="7"/>
      <c r="ROG49" s="7"/>
      <c r="ROH49" s="7"/>
      <c r="ROI49" s="7"/>
      <c r="ROJ49" s="7"/>
      <c r="ROK49" s="7"/>
      <c r="ROL49" s="7"/>
      <c r="ROM49" s="7"/>
      <c r="RON49" s="7"/>
      <c r="ROO49" s="7"/>
      <c r="ROP49" s="7"/>
      <c r="ROQ49" s="7"/>
      <c r="ROR49" s="7"/>
      <c r="ROS49" s="7"/>
      <c r="ROT49" s="7"/>
      <c r="ROU49" s="7"/>
      <c r="ROV49" s="7"/>
      <c r="ROW49" s="7"/>
      <c r="ROX49" s="7"/>
      <c r="ROY49" s="7"/>
      <c r="ROZ49" s="7"/>
      <c r="RPA49" s="7"/>
      <c r="RPB49" s="7"/>
      <c r="RPC49" s="7"/>
      <c r="RPD49" s="7"/>
      <c r="RPE49" s="7"/>
      <c r="RPF49" s="7"/>
      <c r="RPG49" s="7"/>
      <c r="RPH49" s="7"/>
      <c r="RPI49" s="7"/>
      <c r="RPJ49" s="7"/>
      <c r="RPK49" s="7"/>
      <c r="RPL49" s="7"/>
      <c r="RPM49" s="7"/>
      <c r="RPN49" s="7"/>
      <c r="RPO49" s="7"/>
      <c r="RPP49" s="7"/>
      <c r="RPQ49" s="7"/>
      <c r="RPR49" s="7"/>
      <c r="RPS49" s="7"/>
      <c r="RPT49" s="7"/>
      <c r="RPU49" s="7"/>
      <c r="RPV49" s="7"/>
      <c r="RPW49" s="7"/>
      <c r="RPX49" s="7"/>
      <c r="RPY49" s="7"/>
      <c r="RPZ49" s="7"/>
      <c r="RQA49" s="7"/>
      <c r="RQB49" s="7"/>
      <c r="RQC49" s="7"/>
      <c r="RQD49" s="7"/>
      <c r="RQE49" s="7"/>
      <c r="RQF49" s="7"/>
      <c r="RQG49" s="7"/>
      <c r="RQH49" s="7"/>
      <c r="RQI49" s="7"/>
      <c r="RQJ49" s="7"/>
      <c r="RQK49" s="7"/>
      <c r="RQL49" s="7"/>
      <c r="RQM49" s="7"/>
      <c r="RQN49" s="7"/>
      <c r="RQO49" s="7"/>
      <c r="RQP49" s="7"/>
      <c r="RQQ49" s="7"/>
      <c r="RQR49" s="7"/>
      <c r="RQS49" s="7"/>
      <c r="RQT49" s="7"/>
      <c r="RQU49" s="7"/>
      <c r="RQV49" s="7"/>
      <c r="RQW49" s="7"/>
      <c r="RQX49" s="7"/>
      <c r="RQY49" s="7"/>
      <c r="RQZ49" s="7"/>
      <c r="RRA49" s="7"/>
      <c r="RRB49" s="7"/>
      <c r="RRC49" s="7"/>
      <c r="RRD49" s="7"/>
      <c r="RRE49" s="7"/>
      <c r="RRF49" s="7"/>
      <c r="RRG49" s="7"/>
      <c r="RRH49" s="7"/>
      <c r="RRI49" s="7"/>
      <c r="RRJ49" s="7"/>
      <c r="RRK49" s="7"/>
      <c r="RRL49" s="7"/>
      <c r="RRM49" s="7"/>
      <c r="RRN49" s="7"/>
      <c r="RRO49" s="7"/>
      <c r="RRP49" s="7"/>
      <c r="RRQ49" s="7"/>
      <c r="RRR49" s="7"/>
      <c r="RRS49" s="7"/>
      <c r="RRT49" s="7"/>
      <c r="RRU49" s="7"/>
      <c r="RRV49" s="7"/>
      <c r="RRW49" s="7"/>
      <c r="RRX49" s="7"/>
      <c r="RRY49" s="7"/>
      <c r="RRZ49" s="7"/>
      <c r="RSA49" s="7"/>
      <c r="RSB49" s="7"/>
      <c r="RSC49" s="7"/>
      <c r="RSD49" s="7"/>
      <c r="RSE49" s="7"/>
      <c r="RSF49" s="7"/>
      <c r="RSG49" s="7"/>
      <c r="RSH49" s="7"/>
      <c r="RSI49" s="7"/>
      <c r="RSJ49" s="7"/>
      <c r="RSK49" s="7"/>
      <c r="RSL49" s="7"/>
      <c r="RSM49" s="7"/>
      <c r="RSN49" s="7"/>
      <c r="RSO49" s="7"/>
      <c r="RSP49" s="7"/>
      <c r="RSQ49" s="7"/>
      <c r="RSR49" s="7"/>
      <c r="RSS49" s="7"/>
      <c r="RST49" s="7"/>
      <c r="RSU49" s="7"/>
      <c r="RSV49" s="7"/>
      <c r="RSW49" s="7"/>
      <c r="RSX49" s="7"/>
      <c r="RSY49" s="7"/>
      <c r="RSZ49" s="7"/>
      <c r="RTA49" s="7"/>
      <c r="RTB49" s="7"/>
      <c r="RTC49" s="7"/>
      <c r="RTD49" s="7"/>
      <c r="RTE49" s="7"/>
      <c r="RTF49" s="7"/>
      <c r="RTG49" s="7"/>
      <c r="RTH49" s="7"/>
      <c r="RTI49" s="7"/>
      <c r="RTJ49" s="7"/>
      <c r="RTK49" s="7"/>
      <c r="RTL49" s="7"/>
      <c r="RTM49" s="7"/>
      <c r="RTN49" s="7"/>
      <c r="RTO49" s="7"/>
      <c r="RTP49" s="7"/>
      <c r="RTQ49" s="7"/>
      <c r="RTR49" s="7"/>
      <c r="RTS49" s="7"/>
      <c r="RTT49" s="7"/>
      <c r="RTU49" s="7"/>
      <c r="RTV49" s="7"/>
      <c r="RTW49" s="7"/>
      <c r="RTX49" s="7"/>
      <c r="RTY49" s="7"/>
      <c r="RTZ49" s="7"/>
      <c r="RUA49" s="7"/>
      <c r="RUB49" s="7"/>
      <c r="RUC49" s="7"/>
      <c r="RUD49" s="7"/>
      <c r="RUE49" s="7"/>
      <c r="RUF49" s="7"/>
      <c r="RUG49" s="7"/>
      <c r="RUH49" s="7"/>
      <c r="RUI49" s="7"/>
      <c r="RUJ49" s="7"/>
      <c r="RUK49" s="7"/>
      <c r="RUL49" s="7"/>
      <c r="RUM49" s="7"/>
      <c r="RUN49" s="7"/>
      <c r="RUO49" s="7"/>
      <c r="RUP49" s="7"/>
      <c r="RUQ49" s="7"/>
      <c r="RUR49" s="7"/>
      <c r="RUS49" s="7"/>
      <c r="RUT49" s="7"/>
      <c r="RUU49" s="7"/>
      <c r="RUV49" s="7"/>
      <c r="RUW49" s="7"/>
      <c r="RUX49" s="7"/>
      <c r="RUY49" s="7"/>
      <c r="RUZ49" s="7"/>
      <c r="RVA49" s="7"/>
      <c r="RVB49" s="7"/>
      <c r="RVC49" s="7"/>
      <c r="RVD49" s="7"/>
      <c r="RVE49" s="7"/>
      <c r="RVF49" s="7"/>
      <c r="RVG49" s="7"/>
      <c r="RVH49" s="7"/>
      <c r="RVI49" s="7"/>
      <c r="RVJ49" s="7"/>
      <c r="RVK49" s="7"/>
      <c r="RVL49" s="7"/>
      <c r="RVM49" s="7"/>
      <c r="RVN49" s="7"/>
      <c r="RVO49" s="7"/>
      <c r="RVP49" s="7"/>
      <c r="RVQ49" s="7"/>
      <c r="RVR49" s="7"/>
      <c r="RVS49" s="7"/>
      <c r="RVT49" s="7"/>
      <c r="RVU49" s="7"/>
      <c r="RVV49" s="7"/>
      <c r="RVW49" s="7"/>
      <c r="RVX49" s="7"/>
      <c r="RVY49" s="7"/>
      <c r="RVZ49" s="7"/>
      <c r="RWA49" s="7"/>
      <c r="RWB49" s="7"/>
      <c r="RWC49" s="7"/>
      <c r="RWD49" s="7"/>
      <c r="RWE49" s="7"/>
      <c r="RWF49" s="7"/>
      <c r="RWG49" s="7"/>
      <c r="RWH49" s="7"/>
      <c r="RWI49" s="7"/>
      <c r="RWJ49" s="7"/>
      <c r="RWK49" s="7"/>
      <c r="RWL49" s="7"/>
      <c r="RWM49" s="7"/>
      <c r="RWN49" s="7"/>
      <c r="RWO49" s="7"/>
      <c r="RWP49" s="7"/>
      <c r="RWQ49" s="7"/>
      <c r="RWR49" s="7"/>
      <c r="RWS49" s="7"/>
      <c r="RWT49" s="7"/>
      <c r="RWU49" s="7"/>
      <c r="RWV49" s="7"/>
      <c r="RWW49" s="7"/>
      <c r="RWX49" s="7"/>
      <c r="RWY49" s="7"/>
      <c r="RWZ49" s="7"/>
      <c r="RXA49" s="7"/>
      <c r="RXB49" s="7"/>
      <c r="RXC49" s="7"/>
      <c r="RXD49" s="7"/>
      <c r="RXE49" s="7"/>
      <c r="RXF49" s="7"/>
      <c r="RXG49" s="7"/>
      <c r="RXH49" s="7"/>
      <c r="RXI49" s="7"/>
      <c r="RXJ49" s="7"/>
      <c r="RXK49" s="7"/>
      <c r="RXL49" s="7"/>
      <c r="RXM49" s="7"/>
      <c r="RXN49" s="7"/>
      <c r="RXO49" s="7"/>
      <c r="RXP49" s="7"/>
      <c r="RXQ49" s="7"/>
      <c r="RXR49" s="7"/>
      <c r="RXS49" s="7"/>
      <c r="RXT49" s="7"/>
      <c r="RXU49" s="7"/>
      <c r="RXV49" s="7"/>
      <c r="RXW49" s="7"/>
      <c r="RXX49" s="7"/>
      <c r="RXY49" s="7"/>
      <c r="RXZ49" s="7"/>
      <c r="RYA49" s="7"/>
      <c r="RYB49" s="7"/>
      <c r="RYC49" s="7"/>
      <c r="RYD49" s="7"/>
      <c r="RYE49" s="7"/>
      <c r="RYF49" s="7"/>
      <c r="RYG49" s="7"/>
      <c r="RYH49" s="7"/>
      <c r="RYI49" s="7"/>
      <c r="RYJ49" s="7"/>
      <c r="RYK49" s="7"/>
      <c r="RYL49" s="7"/>
      <c r="RYM49" s="7"/>
      <c r="RYN49" s="7"/>
      <c r="RYO49" s="7"/>
      <c r="RYP49" s="7"/>
      <c r="RYQ49" s="7"/>
      <c r="RYR49" s="7"/>
      <c r="RYS49" s="7"/>
      <c r="RYT49" s="7"/>
      <c r="RYU49" s="7"/>
      <c r="RYV49" s="7"/>
      <c r="RYW49" s="7"/>
      <c r="RYX49" s="7"/>
      <c r="RYY49" s="7"/>
      <c r="RYZ49" s="7"/>
      <c r="RZA49" s="7"/>
      <c r="RZB49" s="7"/>
      <c r="RZC49" s="7"/>
      <c r="RZD49" s="7"/>
      <c r="RZE49" s="7"/>
      <c r="RZF49" s="7"/>
      <c r="RZG49" s="7"/>
      <c r="RZH49" s="7"/>
      <c r="RZI49" s="7"/>
      <c r="RZJ49" s="7"/>
      <c r="RZK49" s="7"/>
      <c r="RZL49" s="7"/>
      <c r="RZM49" s="7"/>
      <c r="RZN49" s="7"/>
      <c r="RZO49" s="7"/>
      <c r="RZP49" s="7"/>
      <c r="RZQ49" s="7"/>
      <c r="RZR49" s="7"/>
      <c r="RZS49" s="7"/>
      <c r="RZT49" s="7"/>
      <c r="RZU49" s="7"/>
      <c r="RZV49" s="7"/>
      <c r="RZW49" s="7"/>
      <c r="RZX49" s="7"/>
      <c r="RZY49" s="7"/>
      <c r="RZZ49" s="7"/>
      <c r="SAA49" s="7"/>
      <c r="SAB49" s="7"/>
      <c r="SAC49" s="7"/>
      <c r="SAD49" s="7"/>
      <c r="SAE49" s="7"/>
      <c r="SAF49" s="7"/>
      <c r="SAG49" s="7"/>
      <c r="SAH49" s="7"/>
      <c r="SAI49" s="7"/>
      <c r="SAJ49" s="7"/>
      <c r="SAK49" s="7"/>
      <c r="SAL49" s="7"/>
      <c r="SAM49" s="7"/>
      <c r="SAN49" s="7"/>
      <c r="SAO49" s="7"/>
      <c r="SAP49" s="7"/>
      <c r="SAQ49" s="7"/>
      <c r="SAR49" s="7"/>
      <c r="SAS49" s="7"/>
      <c r="SAT49" s="7"/>
      <c r="SAU49" s="7"/>
      <c r="SAV49" s="7"/>
      <c r="SAW49" s="7"/>
      <c r="SAX49" s="7"/>
      <c r="SAY49" s="7"/>
      <c r="SAZ49" s="7"/>
      <c r="SBA49" s="7"/>
      <c r="SBB49" s="7"/>
      <c r="SBC49" s="7"/>
      <c r="SBD49" s="7"/>
      <c r="SBE49" s="7"/>
      <c r="SBF49" s="7"/>
      <c r="SBG49" s="7"/>
      <c r="SBH49" s="7"/>
      <c r="SBI49" s="7"/>
      <c r="SBJ49" s="7"/>
      <c r="SBK49" s="7"/>
      <c r="SBL49" s="7"/>
      <c r="SBM49" s="7"/>
      <c r="SBN49" s="7"/>
      <c r="SBO49" s="7"/>
      <c r="SBP49" s="7"/>
      <c r="SBQ49" s="7"/>
      <c r="SBR49" s="7"/>
      <c r="SBS49" s="7"/>
      <c r="SBT49" s="7"/>
      <c r="SBU49" s="7"/>
      <c r="SBV49" s="7"/>
      <c r="SBW49" s="7"/>
      <c r="SBX49" s="7"/>
      <c r="SBY49" s="7"/>
      <c r="SBZ49" s="7"/>
      <c r="SCA49" s="7"/>
      <c r="SCB49" s="7"/>
      <c r="SCC49" s="7"/>
      <c r="SCD49" s="7"/>
      <c r="SCE49" s="7"/>
      <c r="SCF49" s="7"/>
      <c r="SCG49" s="7"/>
      <c r="SCH49" s="7"/>
      <c r="SCI49" s="7"/>
      <c r="SCJ49" s="7"/>
      <c r="SCK49" s="7"/>
      <c r="SCL49" s="7"/>
      <c r="SCM49" s="7"/>
      <c r="SCN49" s="7"/>
      <c r="SCO49" s="7"/>
      <c r="SCP49" s="7"/>
      <c r="SCQ49" s="7"/>
      <c r="SCR49" s="7"/>
      <c r="SCS49" s="7"/>
      <c r="SCT49" s="7"/>
      <c r="SCU49" s="7"/>
      <c r="SCV49" s="7"/>
      <c r="SCW49" s="7"/>
      <c r="SCX49" s="7"/>
      <c r="SCY49" s="7"/>
      <c r="SCZ49" s="7"/>
      <c r="SDA49" s="7"/>
      <c r="SDB49" s="7"/>
      <c r="SDC49" s="7"/>
      <c r="SDD49" s="7"/>
      <c r="SDE49" s="7"/>
      <c r="SDF49" s="7"/>
      <c r="SDG49" s="7"/>
      <c r="SDH49" s="7"/>
      <c r="SDI49" s="7"/>
      <c r="SDJ49" s="7"/>
      <c r="SDK49" s="7"/>
      <c r="SDL49" s="7"/>
      <c r="SDM49" s="7"/>
      <c r="SDN49" s="7"/>
      <c r="SDO49" s="7"/>
      <c r="SDP49" s="7"/>
      <c r="SDQ49" s="7"/>
      <c r="SDR49" s="7"/>
      <c r="SDS49" s="7"/>
      <c r="SDT49" s="7"/>
      <c r="SDU49" s="7"/>
      <c r="SDV49" s="7"/>
      <c r="SDW49" s="7"/>
      <c r="SDX49" s="7"/>
      <c r="SDY49" s="7"/>
      <c r="SDZ49" s="7"/>
      <c r="SEA49" s="7"/>
      <c r="SEB49" s="7"/>
      <c r="SEC49" s="7"/>
      <c r="SED49" s="7"/>
      <c r="SEE49" s="7"/>
      <c r="SEF49" s="7"/>
      <c r="SEG49" s="7"/>
      <c r="SEH49" s="7"/>
      <c r="SEI49" s="7"/>
      <c r="SEJ49" s="7"/>
      <c r="SEK49" s="7"/>
      <c r="SEL49" s="7"/>
      <c r="SEM49" s="7"/>
      <c r="SEN49" s="7"/>
      <c r="SEO49" s="7"/>
      <c r="SEP49" s="7"/>
      <c r="SEQ49" s="7"/>
      <c r="SER49" s="7"/>
      <c r="SES49" s="7"/>
      <c r="SET49" s="7"/>
      <c r="SEU49" s="7"/>
      <c r="SEV49" s="7"/>
      <c r="SEW49" s="7"/>
      <c r="SEX49" s="7"/>
      <c r="SEY49" s="7"/>
      <c r="SEZ49" s="7"/>
      <c r="SFA49" s="7"/>
      <c r="SFB49" s="7"/>
      <c r="SFC49" s="7"/>
      <c r="SFD49" s="7"/>
      <c r="SFE49" s="7"/>
      <c r="SFF49" s="7"/>
      <c r="SFG49" s="7"/>
      <c r="SFH49" s="7"/>
      <c r="SFI49" s="7"/>
      <c r="SFJ49" s="7"/>
      <c r="SFK49" s="7"/>
      <c r="SFL49" s="7"/>
      <c r="SFM49" s="7"/>
      <c r="SFN49" s="7"/>
      <c r="SFO49" s="7"/>
      <c r="SFP49" s="7"/>
      <c r="SFQ49" s="7"/>
      <c r="SFR49" s="7"/>
      <c r="SFS49" s="7"/>
      <c r="SFT49" s="7"/>
      <c r="SFU49" s="7"/>
      <c r="SFV49" s="7"/>
      <c r="SFW49" s="7"/>
      <c r="SFX49" s="7"/>
      <c r="SFY49" s="7"/>
      <c r="SFZ49" s="7"/>
      <c r="SGA49" s="7"/>
      <c r="SGB49" s="7"/>
      <c r="SGC49" s="7"/>
      <c r="SGD49" s="7"/>
      <c r="SGE49" s="7"/>
      <c r="SGF49" s="7"/>
      <c r="SGG49" s="7"/>
      <c r="SGH49" s="7"/>
      <c r="SGI49" s="7"/>
      <c r="SGJ49" s="7"/>
      <c r="SGK49" s="7"/>
      <c r="SGL49" s="7"/>
      <c r="SGM49" s="7"/>
      <c r="SGN49" s="7"/>
      <c r="SGO49" s="7"/>
      <c r="SGP49" s="7"/>
      <c r="SGQ49" s="7"/>
      <c r="SGR49" s="7"/>
      <c r="SGS49" s="7"/>
      <c r="SGT49" s="7"/>
      <c r="SGU49" s="7"/>
      <c r="SGV49" s="7"/>
      <c r="SGW49" s="7"/>
      <c r="SGX49" s="7"/>
      <c r="SGY49" s="7"/>
      <c r="SGZ49" s="7"/>
      <c r="SHA49" s="7"/>
      <c r="SHB49" s="7"/>
      <c r="SHC49" s="7"/>
      <c r="SHD49" s="7"/>
      <c r="SHE49" s="7"/>
      <c r="SHF49" s="7"/>
      <c r="SHG49" s="7"/>
      <c r="SHH49" s="7"/>
      <c r="SHI49" s="7"/>
      <c r="SHJ49" s="7"/>
      <c r="SHK49" s="7"/>
      <c r="SHL49" s="7"/>
      <c r="SHM49" s="7"/>
      <c r="SHN49" s="7"/>
      <c r="SHO49" s="7"/>
      <c r="SHP49" s="7"/>
      <c r="SHQ49" s="7"/>
      <c r="SHR49" s="7"/>
      <c r="SHS49" s="7"/>
      <c r="SHT49" s="7"/>
      <c r="SHU49" s="7"/>
      <c r="SHV49" s="7"/>
      <c r="SHW49" s="7"/>
      <c r="SHX49" s="7"/>
      <c r="SHY49" s="7"/>
      <c r="SHZ49" s="7"/>
      <c r="SIA49" s="7"/>
      <c r="SIB49" s="7"/>
      <c r="SIC49" s="7"/>
      <c r="SID49" s="7"/>
      <c r="SIE49" s="7"/>
      <c r="SIF49" s="7"/>
      <c r="SIG49" s="7"/>
      <c r="SIH49" s="7"/>
      <c r="SII49" s="7"/>
      <c r="SIJ49" s="7"/>
      <c r="SIK49" s="7"/>
      <c r="SIL49" s="7"/>
      <c r="SIM49" s="7"/>
      <c r="SIN49" s="7"/>
      <c r="SIO49" s="7"/>
      <c r="SIP49" s="7"/>
      <c r="SIQ49" s="7"/>
      <c r="SIR49" s="7"/>
      <c r="SIS49" s="7"/>
      <c r="SIT49" s="7"/>
      <c r="SIU49" s="7"/>
      <c r="SIV49" s="7"/>
      <c r="SIW49" s="7"/>
      <c r="SIX49" s="7"/>
      <c r="SIY49" s="7"/>
      <c r="SIZ49" s="7"/>
      <c r="SJA49" s="7"/>
      <c r="SJB49" s="7"/>
      <c r="SJC49" s="7"/>
      <c r="SJD49" s="7"/>
      <c r="SJE49" s="7"/>
      <c r="SJF49" s="7"/>
      <c r="SJG49" s="7"/>
      <c r="SJH49" s="7"/>
      <c r="SJI49" s="7"/>
      <c r="SJJ49" s="7"/>
      <c r="SJK49" s="7"/>
      <c r="SJL49" s="7"/>
      <c r="SJM49" s="7"/>
      <c r="SJN49" s="7"/>
      <c r="SJO49" s="7"/>
      <c r="SJP49" s="7"/>
      <c r="SJQ49" s="7"/>
      <c r="SJR49" s="7"/>
      <c r="SJS49" s="7"/>
      <c r="SJT49" s="7"/>
      <c r="SJU49" s="7"/>
      <c r="SJV49" s="7"/>
      <c r="SJW49" s="7"/>
      <c r="SJX49" s="7"/>
      <c r="SJY49" s="7"/>
      <c r="SJZ49" s="7"/>
      <c r="SKA49" s="7"/>
      <c r="SKB49" s="7"/>
      <c r="SKC49" s="7"/>
      <c r="SKD49" s="7"/>
      <c r="SKE49" s="7"/>
      <c r="SKF49" s="7"/>
      <c r="SKG49" s="7"/>
      <c r="SKH49" s="7"/>
      <c r="SKI49" s="7"/>
      <c r="SKJ49" s="7"/>
      <c r="SKK49" s="7"/>
      <c r="SKL49" s="7"/>
      <c r="SKM49" s="7"/>
      <c r="SKN49" s="7"/>
      <c r="SKO49" s="7"/>
      <c r="SKP49" s="7"/>
      <c r="SKQ49" s="7"/>
      <c r="SKR49" s="7"/>
      <c r="SKS49" s="7"/>
      <c r="SKT49" s="7"/>
      <c r="SKU49" s="7"/>
      <c r="SKV49" s="7"/>
      <c r="SKW49" s="7"/>
      <c r="SKX49" s="7"/>
      <c r="SKY49" s="7"/>
      <c r="SKZ49" s="7"/>
      <c r="SLA49" s="7"/>
      <c r="SLB49" s="7"/>
      <c r="SLC49" s="7"/>
      <c r="SLD49" s="7"/>
      <c r="SLE49" s="7"/>
      <c r="SLF49" s="7"/>
      <c r="SLG49" s="7"/>
      <c r="SLH49" s="7"/>
      <c r="SLI49" s="7"/>
      <c r="SLJ49" s="7"/>
      <c r="SLK49" s="7"/>
      <c r="SLL49" s="7"/>
      <c r="SLM49" s="7"/>
      <c r="SLN49" s="7"/>
      <c r="SLO49" s="7"/>
      <c r="SLP49" s="7"/>
      <c r="SLQ49" s="7"/>
      <c r="SLR49" s="7"/>
      <c r="SLS49" s="7"/>
      <c r="SLT49" s="7"/>
      <c r="SLU49" s="7"/>
      <c r="SLV49" s="7"/>
      <c r="SLW49" s="7"/>
      <c r="SLX49" s="7"/>
      <c r="SLY49" s="7"/>
      <c r="SLZ49" s="7"/>
      <c r="SMA49" s="7"/>
      <c r="SMB49" s="7"/>
      <c r="SMC49" s="7"/>
      <c r="SMD49" s="7"/>
      <c r="SME49" s="7"/>
      <c r="SMF49" s="7"/>
      <c r="SMG49" s="7"/>
      <c r="SMH49" s="7"/>
      <c r="SMI49" s="7"/>
      <c r="SMJ49" s="7"/>
      <c r="SMK49" s="7"/>
      <c r="SML49" s="7"/>
      <c r="SMM49" s="7"/>
      <c r="SMN49" s="7"/>
      <c r="SMO49" s="7"/>
      <c r="SMP49" s="7"/>
      <c r="SMQ49" s="7"/>
      <c r="SMR49" s="7"/>
      <c r="SMS49" s="7"/>
      <c r="SMT49" s="7"/>
      <c r="SMU49" s="7"/>
      <c r="SMV49" s="7"/>
      <c r="SMW49" s="7"/>
      <c r="SMX49" s="7"/>
      <c r="SMY49" s="7"/>
      <c r="SMZ49" s="7"/>
      <c r="SNA49" s="7"/>
      <c r="SNB49" s="7"/>
      <c r="SNC49" s="7"/>
      <c r="SND49" s="7"/>
      <c r="SNE49" s="7"/>
      <c r="SNF49" s="7"/>
      <c r="SNG49" s="7"/>
      <c r="SNH49" s="7"/>
      <c r="SNI49" s="7"/>
      <c r="SNJ49" s="7"/>
      <c r="SNK49" s="7"/>
      <c r="SNL49" s="7"/>
      <c r="SNM49" s="7"/>
      <c r="SNN49" s="7"/>
      <c r="SNO49" s="7"/>
      <c r="SNP49" s="7"/>
      <c r="SNQ49" s="7"/>
      <c r="SNR49" s="7"/>
      <c r="SNS49" s="7"/>
      <c r="SNT49" s="7"/>
      <c r="SNU49" s="7"/>
      <c r="SNV49" s="7"/>
      <c r="SNW49" s="7"/>
      <c r="SNX49" s="7"/>
      <c r="SNY49" s="7"/>
      <c r="SNZ49" s="7"/>
      <c r="SOA49" s="7"/>
      <c r="SOB49" s="7"/>
      <c r="SOC49" s="7"/>
      <c r="SOD49" s="7"/>
      <c r="SOE49" s="7"/>
      <c r="SOF49" s="7"/>
      <c r="SOG49" s="7"/>
      <c r="SOH49" s="7"/>
      <c r="SOI49" s="7"/>
      <c r="SOJ49" s="7"/>
      <c r="SOK49" s="7"/>
      <c r="SOL49" s="7"/>
      <c r="SOM49" s="7"/>
      <c r="SON49" s="7"/>
      <c r="SOO49" s="7"/>
      <c r="SOP49" s="7"/>
      <c r="SOQ49" s="7"/>
      <c r="SOR49" s="7"/>
      <c r="SOS49" s="7"/>
      <c r="SOT49" s="7"/>
      <c r="SOU49" s="7"/>
      <c r="SOV49" s="7"/>
      <c r="SOW49" s="7"/>
      <c r="SOX49" s="7"/>
      <c r="SOY49" s="7"/>
      <c r="SOZ49" s="7"/>
      <c r="SPA49" s="7"/>
      <c r="SPB49" s="7"/>
      <c r="SPC49" s="7"/>
      <c r="SPD49" s="7"/>
      <c r="SPE49" s="7"/>
      <c r="SPF49" s="7"/>
      <c r="SPG49" s="7"/>
      <c r="SPH49" s="7"/>
      <c r="SPI49" s="7"/>
      <c r="SPJ49" s="7"/>
      <c r="SPK49" s="7"/>
      <c r="SPL49" s="7"/>
      <c r="SPM49" s="7"/>
      <c r="SPN49" s="7"/>
      <c r="SPO49" s="7"/>
      <c r="SPP49" s="7"/>
      <c r="SPQ49" s="7"/>
      <c r="SPR49" s="7"/>
      <c r="SPS49" s="7"/>
      <c r="SPT49" s="7"/>
      <c r="SPU49" s="7"/>
      <c r="SPV49" s="7"/>
      <c r="SPW49" s="7"/>
      <c r="SPX49" s="7"/>
      <c r="SPY49" s="7"/>
      <c r="SPZ49" s="7"/>
      <c r="SQA49" s="7"/>
      <c r="SQB49" s="7"/>
      <c r="SQC49" s="7"/>
      <c r="SQD49" s="7"/>
      <c r="SQE49" s="7"/>
      <c r="SQF49" s="7"/>
      <c r="SQG49" s="7"/>
      <c r="SQH49" s="7"/>
      <c r="SQI49" s="7"/>
      <c r="SQJ49" s="7"/>
      <c r="SQK49" s="7"/>
      <c r="SQL49" s="7"/>
      <c r="SQM49" s="7"/>
      <c r="SQN49" s="7"/>
      <c r="SQO49" s="7"/>
      <c r="SQP49" s="7"/>
      <c r="SQQ49" s="7"/>
      <c r="SQR49" s="7"/>
      <c r="SQS49" s="7"/>
      <c r="SQT49" s="7"/>
      <c r="SQU49" s="7"/>
      <c r="SQV49" s="7"/>
      <c r="SQW49" s="7"/>
      <c r="SQX49" s="7"/>
      <c r="SQY49" s="7"/>
      <c r="SQZ49" s="7"/>
      <c r="SRA49" s="7"/>
      <c r="SRB49" s="7"/>
      <c r="SRC49" s="7"/>
      <c r="SRD49" s="7"/>
      <c r="SRE49" s="7"/>
      <c r="SRF49" s="7"/>
      <c r="SRG49" s="7"/>
      <c r="SRH49" s="7"/>
      <c r="SRI49" s="7"/>
      <c r="SRJ49" s="7"/>
      <c r="SRK49" s="7"/>
      <c r="SRL49" s="7"/>
      <c r="SRM49" s="7"/>
      <c r="SRN49" s="7"/>
      <c r="SRO49" s="7"/>
      <c r="SRP49" s="7"/>
      <c r="SRQ49" s="7"/>
      <c r="SRR49" s="7"/>
      <c r="SRS49" s="7"/>
      <c r="SRT49" s="7"/>
      <c r="SRU49" s="7"/>
      <c r="SRV49" s="7"/>
      <c r="SRW49" s="7"/>
      <c r="SRX49" s="7"/>
      <c r="SRY49" s="7"/>
      <c r="SRZ49" s="7"/>
      <c r="SSA49" s="7"/>
      <c r="SSB49" s="7"/>
      <c r="SSC49" s="7"/>
      <c r="SSD49" s="7"/>
      <c r="SSE49" s="7"/>
      <c r="SSF49" s="7"/>
      <c r="SSG49" s="7"/>
      <c r="SSH49" s="7"/>
      <c r="SSI49" s="7"/>
      <c r="SSJ49" s="7"/>
      <c r="SSK49" s="7"/>
      <c r="SSL49" s="7"/>
      <c r="SSM49" s="7"/>
      <c r="SSN49" s="7"/>
      <c r="SSO49" s="7"/>
      <c r="SSP49" s="7"/>
      <c r="SSQ49" s="7"/>
      <c r="SSR49" s="7"/>
      <c r="SSS49" s="7"/>
      <c r="SST49" s="7"/>
      <c r="SSU49" s="7"/>
      <c r="SSV49" s="7"/>
      <c r="SSW49" s="7"/>
      <c r="SSX49" s="7"/>
      <c r="SSY49" s="7"/>
      <c r="SSZ49" s="7"/>
      <c r="STA49" s="7"/>
      <c r="STB49" s="7"/>
      <c r="STC49" s="7"/>
      <c r="STD49" s="7"/>
      <c r="STE49" s="7"/>
      <c r="STF49" s="7"/>
      <c r="STG49" s="7"/>
      <c r="STH49" s="7"/>
      <c r="STI49" s="7"/>
      <c r="STJ49" s="7"/>
      <c r="STK49" s="7"/>
      <c r="STL49" s="7"/>
      <c r="STM49" s="7"/>
      <c r="STN49" s="7"/>
      <c r="STO49" s="7"/>
      <c r="STP49" s="7"/>
      <c r="STQ49" s="7"/>
      <c r="STR49" s="7"/>
      <c r="STS49" s="7"/>
      <c r="STT49" s="7"/>
      <c r="STU49" s="7"/>
      <c r="STV49" s="7"/>
      <c r="STW49" s="7"/>
      <c r="STX49" s="7"/>
      <c r="STY49" s="7"/>
      <c r="STZ49" s="7"/>
      <c r="SUA49" s="7"/>
      <c r="SUB49" s="7"/>
      <c r="SUC49" s="7"/>
      <c r="SUD49" s="7"/>
      <c r="SUE49" s="7"/>
      <c r="SUF49" s="7"/>
      <c r="SUG49" s="7"/>
      <c r="SUH49" s="7"/>
      <c r="SUI49" s="7"/>
      <c r="SUJ49" s="7"/>
      <c r="SUK49" s="7"/>
      <c r="SUL49" s="7"/>
      <c r="SUM49" s="7"/>
      <c r="SUN49" s="7"/>
      <c r="SUO49" s="7"/>
      <c r="SUP49" s="7"/>
      <c r="SUQ49" s="7"/>
      <c r="SUR49" s="7"/>
      <c r="SUS49" s="7"/>
      <c r="SUT49" s="7"/>
      <c r="SUU49" s="7"/>
      <c r="SUV49" s="7"/>
      <c r="SUW49" s="7"/>
      <c r="SUX49" s="7"/>
      <c r="SUY49" s="7"/>
      <c r="SUZ49" s="7"/>
      <c r="SVA49" s="7"/>
      <c r="SVB49" s="7"/>
      <c r="SVC49" s="7"/>
      <c r="SVD49" s="7"/>
      <c r="SVE49" s="7"/>
      <c r="SVF49" s="7"/>
      <c r="SVG49" s="7"/>
      <c r="SVH49" s="7"/>
      <c r="SVI49" s="7"/>
      <c r="SVJ49" s="7"/>
      <c r="SVK49" s="7"/>
      <c r="SVL49" s="7"/>
      <c r="SVM49" s="7"/>
      <c r="SVN49" s="7"/>
      <c r="SVO49" s="7"/>
      <c r="SVP49" s="7"/>
      <c r="SVQ49" s="7"/>
      <c r="SVR49" s="7"/>
      <c r="SVS49" s="7"/>
      <c r="SVT49" s="7"/>
      <c r="SVU49" s="7"/>
      <c r="SVV49" s="7"/>
      <c r="SVW49" s="7"/>
      <c r="SVX49" s="7"/>
      <c r="SVY49" s="7"/>
      <c r="SVZ49" s="7"/>
      <c r="SWA49" s="7"/>
      <c r="SWB49" s="7"/>
      <c r="SWC49" s="7"/>
      <c r="SWD49" s="7"/>
      <c r="SWE49" s="7"/>
      <c r="SWF49" s="7"/>
      <c r="SWG49" s="7"/>
      <c r="SWH49" s="7"/>
      <c r="SWI49" s="7"/>
      <c r="SWJ49" s="7"/>
      <c r="SWK49" s="7"/>
      <c r="SWL49" s="7"/>
      <c r="SWM49" s="7"/>
      <c r="SWN49" s="7"/>
      <c r="SWO49" s="7"/>
      <c r="SWP49" s="7"/>
      <c r="SWQ49" s="7"/>
      <c r="SWR49" s="7"/>
      <c r="SWS49" s="7"/>
      <c r="SWT49" s="7"/>
      <c r="SWU49" s="7"/>
      <c r="SWV49" s="7"/>
      <c r="SWW49" s="7"/>
      <c r="SWX49" s="7"/>
      <c r="SWY49" s="7"/>
      <c r="SWZ49" s="7"/>
      <c r="SXA49" s="7"/>
      <c r="SXB49" s="7"/>
      <c r="SXC49" s="7"/>
      <c r="SXD49" s="7"/>
      <c r="SXE49" s="7"/>
      <c r="SXF49" s="7"/>
      <c r="SXG49" s="7"/>
      <c r="SXH49" s="7"/>
      <c r="SXI49" s="7"/>
      <c r="SXJ49" s="7"/>
      <c r="SXK49" s="7"/>
      <c r="SXL49" s="7"/>
      <c r="SXM49" s="7"/>
      <c r="SXN49" s="7"/>
      <c r="SXO49" s="7"/>
      <c r="SXP49" s="7"/>
      <c r="SXQ49" s="7"/>
      <c r="SXR49" s="7"/>
      <c r="SXS49" s="7"/>
      <c r="SXT49" s="7"/>
      <c r="SXU49" s="7"/>
      <c r="SXV49" s="7"/>
      <c r="SXW49" s="7"/>
      <c r="SXX49" s="7"/>
      <c r="SXY49" s="7"/>
      <c r="SXZ49" s="7"/>
      <c r="SYA49" s="7"/>
      <c r="SYB49" s="7"/>
      <c r="SYC49" s="7"/>
      <c r="SYD49" s="7"/>
      <c r="SYE49" s="7"/>
      <c r="SYF49" s="7"/>
      <c r="SYG49" s="7"/>
      <c r="SYH49" s="7"/>
      <c r="SYI49" s="7"/>
      <c r="SYJ49" s="7"/>
      <c r="SYK49" s="7"/>
      <c r="SYL49" s="7"/>
      <c r="SYM49" s="7"/>
      <c r="SYN49" s="7"/>
      <c r="SYO49" s="7"/>
      <c r="SYP49" s="7"/>
      <c r="SYQ49" s="7"/>
      <c r="SYR49" s="7"/>
      <c r="SYS49" s="7"/>
      <c r="SYT49" s="7"/>
      <c r="SYU49" s="7"/>
      <c r="SYV49" s="7"/>
      <c r="SYW49" s="7"/>
      <c r="SYX49" s="7"/>
      <c r="SYY49" s="7"/>
      <c r="SYZ49" s="7"/>
      <c r="SZA49" s="7"/>
      <c r="SZB49" s="7"/>
      <c r="SZC49" s="7"/>
      <c r="SZD49" s="7"/>
      <c r="SZE49" s="7"/>
      <c r="SZF49" s="7"/>
      <c r="SZG49" s="7"/>
      <c r="SZH49" s="7"/>
      <c r="SZI49" s="7"/>
      <c r="SZJ49" s="7"/>
      <c r="SZK49" s="7"/>
      <c r="SZL49" s="7"/>
      <c r="SZM49" s="7"/>
      <c r="SZN49" s="7"/>
      <c r="SZO49" s="7"/>
      <c r="SZP49" s="7"/>
      <c r="SZQ49" s="7"/>
      <c r="SZR49" s="7"/>
      <c r="SZS49" s="7"/>
      <c r="SZT49" s="7"/>
      <c r="SZU49" s="7"/>
      <c r="SZV49" s="7"/>
      <c r="SZW49" s="7"/>
      <c r="SZX49" s="7"/>
      <c r="SZY49" s="7"/>
      <c r="SZZ49" s="7"/>
      <c r="TAA49" s="7"/>
      <c r="TAB49" s="7"/>
      <c r="TAC49" s="7"/>
      <c r="TAD49" s="7"/>
      <c r="TAE49" s="7"/>
      <c r="TAF49" s="7"/>
      <c r="TAG49" s="7"/>
      <c r="TAH49" s="7"/>
      <c r="TAI49" s="7"/>
      <c r="TAJ49" s="7"/>
      <c r="TAK49" s="7"/>
      <c r="TAL49" s="7"/>
      <c r="TAM49" s="7"/>
      <c r="TAN49" s="7"/>
      <c r="TAO49" s="7"/>
      <c r="TAP49" s="7"/>
      <c r="TAQ49" s="7"/>
      <c r="TAR49" s="7"/>
      <c r="TAS49" s="7"/>
      <c r="TAT49" s="7"/>
      <c r="TAU49" s="7"/>
      <c r="TAV49" s="7"/>
      <c r="TAW49" s="7"/>
      <c r="TAX49" s="7"/>
      <c r="TAY49" s="7"/>
      <c r="TAZ49" s="7"/>
      <c r="TBA49" s="7"/>
      <c r="TBB49" s="7"/>
      <c r="TBC49" s="7"/>
      <c r="TBD49" s="7"/>
      <c r="TBE49" s="7"/>
      <c r="TBF49" s="7"/>
      <c r="TBG49" s="7"/>
      <c r="TBH49" s="7"/>
      <c r="TBI49" s="7"/>
      <c r="TBJ49" s="7"/>
      <c r="TBK49" s="7"/>
      <c r="TBL49" s="7"/>
      <c r="TBM49" s="7"/>
      <c r="TBN49" s="7"/>
      <c r="TBO49" s="7"/>
      <c r="TBP49" s="7"/>
      <c r="TBQ49" s="7"/>
      <c r="TBR49" s="7"/>
      <c r="TBS49" s="7"/>
      <c r="TBT49" s="7"/>
      <c r="TBU49" s="7"/>
      <c r="TBV49" s="7"/>
      <c r="TBW49" s="7"/>
      <c r="TBX49" s="7"/>
      <c r="TBY49" s="7"/>
      <c r="TBZ49" s="7"/>
      <c r="TCA49" s="7"/>
      <c r="TCB49" s="7"/>
      <c r="TCC49" s="7"/>
      <c r="TCD49" s="7"/>
      <c r="TCE49" s="7"/>
      <c r="TCF49" s="7"/>
      <c r="TCG49" s="7"/>
      <c r="TCH49" s="7"/>
      <c r="TCI49" s="7"/>
      <c r="TCJ49" s="7"/>
      <c r="TCK49" s="7"/>
      <c r="TCL49" s="7"/>
      <c r="TCM49" s="7"/>
      <c r="TCN49" s="7"/>
      <c r="TCO49" s="7"/>
      <c r="TCP49" s="7"/>
      <c r="TCQ49" s="7"/>
      <c r="TCR49" s="7"/>
      <c r="TCS49" s="7"/>
      <c r="TCT49" s="7"/>
      <c r="TCU49" s="7"/>
      <c r="TCV49" s="7"/>
      <c r="TCW49" s="7"/>
      <c r="TCX49" s="7"/>
      <c r="TCY49" s="7"/>
      <c r="TCZ49" s="7"/>
      <c r="TDA49" s="7"/>
      <c r="TDB49" s="7"/>
      <c r="TDC49" s="7"/>
      <c r="TDD49" s="7"/>
      <c r="TDE49" s="7"/>
      <c r="TDF49" s="7"/>
      <c r="TDG49" s="7"/>
      <c r="TDH49" s="7"/>
      <c r="TDI49" s="7"/>
      <c r="TDJ49" s="7"/>
      <c r="TDK49" s="7"/>
      <c r="TDL49" s="7"/>
      <c r="TDM49" s="7"/>
      <c r="TDN49" s="7"/>
      <c r="TDO49" s="7"/>
      <c r="TDP49" s="7"/>
      <c r="TDQ49" s="7"/>
      <c r="TDR49" s="7"/>
      <c r="TDS49" s="7"/>
      <c r="TDT49" s="7"/>
      <c r="TDU49" s="7"/>
      <c r="TDV49" s="7"/>
      <c r="TDW49" s="7"/>
      <c r="TDX49" s="7"/>
      <c r="TDY49" s="7"/>
      <c r="TDZ49" s="7"/>
      <c r="TEA49" s="7"/>
      <c r="TEB49" s="7"/>
      <c r="TEC49" s="7"/>
      <c r="TED49" s="7"/>
      <c r="TEE49" s="7"/>
      <c r="TEF49" s="7"/>
      <c r="TEG49" s="7"/>
      <c r="TEH49" s="7"/>
      <c r="TEI49" s="7"/>
      <c r="TEJ49" s="7"/>
      <c r="TEK49" s="7"/>
      <c r="TEL49" s="7"/>
      <c r="TEM49" s="7"/>
      <c r="TEN49" s="7"/>
      <c r="TEO49" s="7"/>
      <c r="TEP49" s="7"/>
      <c r="TEQ49" s="7"/>
      <c r="TER49" s="7"/>
      <c r="TES49" s="7"/>
      <c r="TET49" s="7"/>
      <c r="TEU49" s="7"/>
      <c r="TEV49" s="7"/>
      <c r="TEW49" s="7"/>
      <c r="TEX49" s="7"/>
      <c r="TEY49" s="7"/>
      <c r="TEZ49" s="7"/>
      <c r="TFA49" s="7"/>
      <c r="TFB49" s="7"/>
      <c r="TFC49" s="7"/>
      <c r="TFD49" s="7"/>
      <c r="TFE49" s="7"/>
      <c r="TFF49" s="7"/>
      <c r="TFG49" s="7"/>
      <c r="TFH49" s="7"/>
      <c r="TFI49" s="7"/>
      <c r="TFJ49" s="7"/>
      <c r="TFK49" s="7"/>
      <c r="TFL49" s="7"/>
      <c r="TFM49" s="7"/>
      <c r="TFN49" s="7"/>
      <c r="TFO49" s="7"/>
      <c r="TFP49" s="7"/>
      <c r="TFQ49" s="7"/>
      <c r="TFR49" s="7"/>
      <c r="TFS49" s="7"/>
      <c r="TFT49" s="7"/>
      <c r="TFU49" s="7"/>
      <c r="TFV49" s="7"/>
      <c r="TFW49" s="7"/>
      <c r="TFX49" s="7"/>
      <c r="TFY49" s="7"/>
      <c r="TFZ49" s="7"/>
      <c r="TGA49" s="7"/>
      <c r="TGB49" s="7"/>
      <c r="TGC49" s="7"/>
      <c r="TGD49" s="7"/>
      <c r="TGE49" s="7"/>
      <c r="TGF49" s="7"/>
      <c r="TGG49" s="7"/>
      <c r="TGH49" s="7"/>
      <c r="TGI49" s="7"/>
      <c r="TGJ49" s="7"/>
      <c r="TGK49" s="7"/>
      <c r="TGL49" s="7"/>
      <c r="TGM49" s="7"/>
      <c r="TGN49" s="7"/>
      <c r="TGO49" s="7"/>
      <c r="TGP49" s="7"/>
      <c r="TGQ49" s="7"/>
      <c r="TGR49" s="7"/>
      <c r="TGS49" s="7"/>
      <c r="TGT49" s="7"/>
      <c r="TGU49" s="7"/>
      <c r="TGV49" s="7"/>
      <c r="TGW49" s="7"/>
      <c r="TGX49" s="7"/>
      <c r="TGY49" s="7"/>
      <c r="TGZ49" s="7"/>
      <c r="THA49" s="7"/>
      <c r="THB49" s="7"/>
      <c r="THC49" s="7"/>
      <c r="THD49" s="7"/>
      <c r="THE49" s="7"/>
      <c r="THF49" s="7"/>
      <c r="THG49" s="7"/>
      <c r="THH49" s="7"/>
      <c r="THI49" s="7"/>
      <c r="THJ49" s="7"/>
      <c r="THK49" s="7"/>
      <c r="THL49" s="7"/>
      <c r="THM49" s="7"/>
      <c r="THN49" s="7"/>
      <c r="THO49" s="7"/>
      <c r="THP49" s="7"/>
      <c r="THQ49" s="7"/>
      <c r="THR49" s="7"/>
      <c r="THS49" s="7"/>
      <c r="THT49" s="7"/>
      <c r="THU49" s="7"/>
      <c r="THV49" s="7"/>
      <c r="THW49" s="7"/>
      <c r="THX49" s="7"/>
      <c r="THY49" s="7"/>
      <c r="THZ49" s="7"/>
      <c r="TIA49" s="7"/>
      <c r="TIB49" s="7"/>
      <c r="TIC49" s="7"/>
      <c r="TID49" s="7"/>
      <c r="TIE49" s="7"/>
      <c r="TIF49" s="7"/>
      <c r="TIG49" s="7"/>
      <c r="TIH49" s="7"/>
      <c r="TII49" s="7"/>
      <c r="TIJ49" s="7"/>
      <c r="TIK49" s="7"/>
      <c r="TIL49" s="7"/>
      <c r="TIM49" s="7"/>
      <c r="TIN49" s="7"/>
      <c r="TIO49" s="7"/>
      <c r="TIP49" s="7"/>
      <c r="TIQ49" s="7"/>
      <c r="TIR49" s="7"/>
      <c r="TIS49" s="7"/>
      <c r="TIT49" s="7"/>
      <c r="TIU49" s="7"/>
      <c r="TIV49" s="7"/>
      <c r="TIW49" s="7"/>
      <c r="TIX49" s="7"/>
      <c r="TIY49" s="7"/>
      <c r="TIZ49" s="7"/>
      <c r="TJA49" s="7"/>
      <c r="TJB49" s="7"/>
      <c r="TJC49" s="7"/>
      <c r="TJD49" s="7"/>
      <c r="TJE49" s="7"/>
      <c r="TJF49" s="7"/>
      <c r="TJG49" s="7"/>
      <c r="TJH49" s="7"/>
      <c r="TJI49" s="7"/>
      <c r="TJJ49" s="7"/>
      <c r="TJK49" s="7"/>
      <c r="TJL49" s="7"/>
      <c r="TJM49" s="7"/>
      <c r="TJN49" s="7"/>
      <c r="TJO49" s="7"/>
      <c r="TJP49" s="7"/>
      <c r="TJQ49" s="7"/>
      <c r="TJR49" s="7"/>
      <c r="TJS49" s="7"/>
      <c r="TJT49" s="7"/>
      <c r="TJU49" s="7"/>
      <c r="TJV49" s="7"/>
      <c r="TJW49" s="7"/>
      <c r="TJX49" s="7"/>
      <c r="TJY49" s="7"/>
      <c r="TJZ49" s="7"/>
      <c r="TKA49" s="7"/>
      <c r="TKB49" s="7"/>
      <c r="TKC49" s="7"/>
      <c r="TKD49" s="7"/>
      <c r="TKE49" s="7"/>
      <c r="TKF49" s="7"/>
      <c r="TKG49" s="7"/>
      <c r="TKH49" s="7"/>
      <c r="TKI49" s="7"/>
      <c r="TKJ49" s="7"/>
      <c r="TKK49" s="7"/>
      <c r="TKL49" s="7"/>
      <c r="TKM49" s="7"/>
      <c r="TKN49" s="7"/>
      <c r="TKO49" s="7"/>
      <c r="TKP49" s="7"/>
      <c r="TKQ49" s="7"/>
      <c r="TKR49" s="7"/>
      <c r="TKS49" s="7"/>
      <c r="TKT49" s="7"/>
      <c r="TKU49" s="7"/>
      <c r="TKV49" s="7"/>
      <c r="TKW49" s="7"/>
      <c r="TKX49" s="7"/>
      <c r="TKY49" s="7"/>
      <c r="TKZ49" s="7"/>
      <c r="TLA49" s="7"/>
      <c r="TLB49" s="7"/>
      <c r="TLC49" s="7"/>
      <c r="TLD49" s="7"/>
      <c r="TLE49" s="7"/>
      <c r="TLF49" s="7"/>
      <c r="TLG49" s="7"/>
      <c r="TLH49" s="7"/>
      <c r="TLI49" s="7"/>
      <c r="TLJ49" s="7"/>
      <c r="TLK49" s="7"/>
      <c r="TLL49" s="7"/>
      <c r="TLM49" s="7"/>
      <c r="TLN49" s="7"/>
      <c r="TLO49" s="7"/>
      <c r="TLP49" s="7"/>
      <c r="TLQ49" s="7"/>
      <c r="TLR49" s="7"/>
      <c r="TLS49" s="7"/>
      <c r="TLT49" s="7"/>
      <c r="TLU49" s="7"/>
      <c r="TLV49" s="7"/>
      <c r="TLW49" s="7"/>
      <c r="TLX49" s="7"/>
      <c r="TLY49" s="7"/>
      <c r="TLZ49" s="7"/>
      <c r="TMA49" s="7"/>
      <c r="TMB49" s="7"/>
      <c r="TMC49" s="7"/>
      <c r="TMD49" s="7"/>
      <c r="TME49" s="7"/>
      <c r="TMF49" s="7"/>
      <c r="TMG49" s="7"/>
      <c r="TMH49" s="7"/>
      <c r="TMI49" s="7"/>
      <c r="TMJ49" s="7"/>
      <c r="TMK49" s="7"/>
      <c r="TML49" s="7"/>
      <c r="TMM49" s="7"/>
      <c r="TMN49" s="7"/>
      <c r="TMO49" s="7"/>
      <c r="TMP49" s="7"/>
      <c r="TMQ49" s="7"/>
      <c r="TMR49" s="7"/>
      <c r="TMS49" s="7"/>
      <c r="TMT49" s="7"/>
      <c r="TMU49" s="7"/>
      <c r="TMV49" s="7"/>
      <c r="TMW49" s="7"/>
      <c r="TMX49" s="7"/>
      <c r="TMY49" s="7"/>
      <c r="TMZ49" s="7"/>
      <c r="TNA49" s="7"/>
      <c r="TNB49" s="7"/>
      <c r="TNC49" s="7"/>
      <c r="TND49" s="7"/>
      <c r="TNE49" s="7"/>
      <c r="TNF49" s="7"/>
      <c r="TNG49" s="7"/>
      <c r="TNH49" s="7"/>
      <c r="TNI49" s="7"/>
      <c r="TNJ49" s="7"/>
      <c r="TNK49" s="7"/>
      <c r="TNL49" s="7"/>
      <c r="TNM49" s="7"/>
      <c r="TNN49" s="7"/>
      <c r="TNO49" s="7"/>
      <c r="TNP49" s="7"/>
      <c r="TNQ49" s="7"/>
      <c r="TNR49" s="7"/>
      <c r="TNS49" s="7"/>
      <c r="TNT49" s="7"/>
      <c r="TNU49" s="7"/>
      <c r="TNV49" s="7"/>
      <c r="TNW49" s="7"/>
      <c r="TNX49" s="7"/>
      <c r="TNY49" s="7"/>
      <c r="TNZ49" s="7"/>
      <c r="TOA49" s="7"/>
      <c r="TOB49" s="7"/>
      <c r="TOC49" s="7"/>
      <c r="TOD49" s="7"/>
      <c r="TOE49" s="7"/>
      <c r="TOF49" s="7"/>
      <c r="TOG49" s="7"/>
      <c r="TOH49" s="7"/>
      <c r="TOI49" s="7"/>
      <c r="TOJ49" s="7"/>
      <c r="TOK49" s="7"/>
      <c r="TOL49" s="7"/>
      <c r="TOM49" s="7"/>
      <c r="TON49" s="7"/>
      <c r="TOO49" s="7"/>
      <c r="TOP49" s="7"/>
      <c r="TOQ49" s="7"/>
      <c r="TOR49" s="7"/>
      <c r="TOS49" s="7"/>
      <c r="TOT49" s="7"/>
      <c r="TOU49" s="7"/>
      <c r="TOV49" s="7"/>
      <c r="TOW49" s="7"/>
      <c r="TOX49" s="7"/>
      <c r="TOY49" s="7"/>
      <c r="TOZ49" s="7"/>
      <c r="TPA49" s="7"/>
      <c r="TPB49" s="7"/>
      <c r="TPC49" s="7"/>
      <c r="TPD49" s="7"/>
      <c r="TPE49" s="7"/>
      <c r="TPF49" s="7"/>
      <c r="TPG49" s="7"/>
      <c r="TPH49" s="7"/>
      <c r="TPI49" s="7"/>
      <c r="TPJ49" s="7"/>
      <c r="TPK49" s="7"/>
      <c r="TPL49" s="7"/>
      <c r="TPM49" s="7"/>
      <c r="TPN49" s="7"/>
      <c r="TPO49" s="7"/>
      <c r="TPP49" s="7"/>
      <c r="TPQ49" s="7"/>
      <c r="TPR49" s="7"/>
      <c r="TPS49" s="7"/>
      <c r="TPT49" s="7"/>
      <c r="TPU49" s="7"/>
      <c r="TPV49" s="7"/>
      <c r="TPW49" s="7"/>
      <c r="TPX49" s="7"/>
      <c r="TPY49" s="7"/>
      <c r="TPZ49" s="7"/>
      <c r="TQA49" s="7"/>
      <c r="TQB49" s="7"/>
      <c r="TQC49" s="7"/>
      <c r="TQD49" s="7"/>
      <c r="TQE49" s="7"/>
      <c r="TQF49" s="7"/>
      <c r="TQG49" s="7"/>
      <c r="TQH49" s="7"/>
      <c r="TQI49" s="7"/>
      <c r="TQJ49" s="7"/>
      <c r="TQK49" s="7"/>
      <c r="TQL49" s="7"/>
      <c r="TQM49" s="7"/>
      <c r="TQN49" s="7"/>
      <c r="TQO49" s="7"/>
      <c r="TQP49" s="7"/>
      <c r="TQQ49" s="7"/>
      <c r="TQR49" s="7"/>
      <c r="TQS49" s="7"/>
      <c r="TQT49" s="7"/>
      <c r="TQU49" s="7"/>
      <c r="TQV49" s="7"/>
      <c r="TQW49" s="7"/>
      <c r="TQX49" s="7"/>
      <c r="TQY49" s="7"/>
      <c r="TQZ49" s="7"/>
      <c r="TRA49" s="7"/>
      <c r="TRB49" s="7"/>
      <c r="TRC49" s="7"/>
      <c r="TRD49" s="7"/>
      <c r="TRE49" s="7"/>
      <c r="TRF49" s="7"/>
      <c r="TRG49" s="7"/>
      <c r="TRH49" s="7"/>
      <c r="TRI49" s="7"/>
      <c r="TRJ49" s="7"/>
      <c r="TRK49" s="7"/>
      <c r="TRL49" s="7"/>
      <c r="TRM49" s="7"/>
      <c r="TRN49" s="7"/>
      <c r="TRO49" s="7"/>
      <c r="TRP49" s="7"/>
      <c r="TRQ49" s="7"/>
      <c r="TRR49" s="7"/>
      <c r="TRS49" s="7"/>
      <c r="TRT49" s="7"/>
      <c r="TRU49" s="7"/>
      <c r="TRV49" s="7"/>
      <c r="TRW49" s="7"/>
      <c r="TRX49" s="7"/>
      <c r="TRY49" s="7"/>
      <c r="TRZ49" s="7"/>
      <c r="TSA49" s="7"/>
      <c r="TSB49" s="7"/>
      <c r="TSC49" s="7"/>
      <c r="TSD49" s="7"/>
      <c r="TSE49" s="7"/>
      <c r="TSF49" s="7"/>
      <c r="TSG49" s="7"/>
      <c r="TSH49" s="7"/>
      <c r="TSI49" s="7"/>
      <c r="TSJ49" s="7"/>
      <c r="TSK49" s="7"/>
      <c r="TSL49" s="7"/>
      <c r="TSM49" s="7"/>
      <c r="TSN49" s="7"/>
      <c r="TSO49" s="7"/>
      <c r="TSP49" s="7"/>
      <c r="TSQ49" s="7"/>
      <c r="TSR49" s="7"/>
      <c r="TSS49" s="7"/>
      <c r="TST49" s="7"/>
      <c r="TSU49" s="7"/>
      <c r="TSV49" s="7"/>
      <c r="TSW49" s="7"/>
      <c r="TSX49" s="7"/>
      <c r="TSY49" s="7"/>
      <c r="TSZ49" s="7"/>
      <c r="TTA49" s="7"/>
      <c r="TTB49" s="7"/>
      <c r="TTC49" s="7"/>
      <c r="TTD49" s="7"/>
      <c r="TTE49" s="7"/>
      <c r="TTF49" s="7"/>
      <c r="TTG49" s="7"/>
      <c r="TTH49" s="7"/>
      <c r="TTI49" s="7"/>
      <c r="TTJ49" s="7"/>
      <c r="TTK49" s="7"/>
      <c r="TTL49" s="7"/>
      <c r="TTM49" s="7"/>
      <c r="TTN49" s="7"/>
      <c r="TTO49" s="7"/>
      <c r="TTP49" s="7"/>
      <c r="TTQ49" s="7"/>
      <c r="TTR49" s="7"/>
      <c r="TTS49" s="7"/>
      <c r="TTT49" s="7"/>
      <c r="TTU49" s="7"/>
      <c r="TTV49" s="7"/>
      <c r="TTW49" s="7"/>
      <c r="TTX49" s="7"/>
      <c r="TTY49" s="7"/>
      <c r="TTZ49" s="7"/>
      <c r="TUA49" s="7"/>
      <c r="TUB49" s="7"/>
      <c r="TUC49" s="7"/>
      <c r="TUD49" s="7"/>
      <c r="TUE49" s="7"/>
      <c r="TUF49" s="7"/>
      <c r="TUG49" s="7"/>
      <c r="TUH49" s="7"/>
      <c r="TUI49" s="7"/>
      <c r="TUJ49" s="7"/>
      <c r="TUK49" s="7"/>
      <c r="TUL49" s="7"/>
      <c r="TUM49" s="7"/>
      <c r="TUN49" s="7"/>
      <c r="TUO49" s="7"/>
      <c r="TUP49" s="7"/>
      <c r="TUQ49" s="7"/>
      <c r="TUR49" s="7"/>
      <c r="TUS49" s="7"/>
      <c r="TUT49" s="7"/>
      <c r="TUU49" s="7"/>
      <c r="TUV49" s="7"/>
      <c r="TUW49" s="7"/>
      <c r="TUX49" s="7"/>
      <c r="TUY49" s="7"/>
      <c r="TUZ49" s="7"/>
      <c r="TVA49" s="7"/>
      <c r="TVB49" s="7"/>
      <c r="TVC49" s="7"/>
      <c r="TVD49" s="7"/>
      <c r="TVE49" s="7"/>
      <c r="TVF49" s="7"/>
      <c r="TVG49" s="7"/>
      <c r="TVH49" s="7"/>
      <c r="TVI49" s="7"/>
      <c r="TVJ49" s="7"/>
      <c r="TVK49" s="7"/>
      <c r="TVL49" s="7"/>
      <c r="TVM49" s="7"/>
      <c r="TVN49" s="7"/>
      <c r="TVO49" s="7"/>
      <c r="TVP49" s="7"/>
      <c r="TVQ49" s="7"/>
      <c r="TVR49" s="7"/>
      <c r="TVS49" s="7"/>
      <c r="TVT49" s="7"/>
      <c r="TVU49" s="7"/>
      <c r="TVV49" s="7"/>
      <c r="TVW49" s="7"/>
      <c r="TVX49" s="7"/>
      <c r="TVY49" s="7"/>
      <c r="TVZ49" s="7"/>
      <c r="TWA49" s="7"/>
      <c r="TWB49" s="7"/>
      <c r="TWC49" s="7"/>
      <c r="TWD49" s="7"/>
      <c r="TWE49" s="7"/>
      <c r="TWF49" s="7"/>
      <c r="TWG49" s="7"/>
      <c r="TWH49" s="7"/>
      <c r="TWI49" s="7"/>
      <c r="TWJ49" s="7"/>
      <c r="TWK49" s="7"/>
      <c r="TWL49" s="7"/>
      <c r="TWM49" s="7"/>
      <c r="TWN49" s="7"/>
      <c r="TWO49" s="7"/>
      <c r="TWP49" s="7"/>
      <c r="TWQ49" s="7"/>
      <c r="TWR49" s="7"/>
      <c r="TWS49" s="7"/>
      <c r="TWT49" s="7"/>
      <c r="TWU49" s="7"/>
      <c r="TWV49" s="7"/>
      <c r="TWW49" s="7"/>
      <c r="TWX49" s="7"/>
      <c r="TWY49" s="7"/>
      <c r="TWZ49" s="7"/>
      <c r="TXA49" s="7"/>
      <c r="TXB49" s="7"/>
      <c r="TXC49" s="7"/>
      <c r="TXD49" s="7"/>
      <c r="TXE49" s="7"/>
      <c r="TXF49" s="7"/>
      <c r="TXG49" s="7"/>
      <c r="TXH49" s="7"/>
      <c r="TXI49" s="7"/>
      <c r="TXJ49" s="7"/>
      <c r="TXK49" s="7"/>
      <c r="TXL49" s="7"/>
      <c r="TXM49" s="7"/>
      <c r="TXN49" s="7"/>
      <c r="TXO49" s="7"/>
      <c r="TXP49" s="7"/>
      <c r="TXQ49" s="7"/>
      <c r="TXR49" s="7"/>
      <c r="TXS49" s="7"/>
      <c r="TXT49" s="7"/>
      <c r="TXU49" s="7"/>
      <c r="TXV49" s="7"/>
      <c r="TXW49" s="7"/>
      <c r="TXX49" s="7"/>
      <c r="TXY49" s="7"/>
      <c r="TXZ49" s="7"/>
      <c r="TYA49" s="7"/>
      <c r="TYB49" s="7"/>
      <c r="TYC49" s="7"/>
      <c r="TYD49" s="7"/>
      <c r="TYE49" s="7"/>
      <c r="TYF49" s="7"/>
      <c r="TYG49" s="7"/>
      <c r="TYH49" s="7"/>
      <c r="TYI49" s="7"/>
      <c r="TYJ49" s="7"/>
      <c r="TYK49" s="7"/>
      <c r="TYL49" s="7"/>
      <c r="TYM49" s="7"/>
      <c r="TYN49" s="7"/>
      <c r="TYO49" s="7"/>
      <c r="TYP49" s="7"/>
      <c r="TYQ49" s="7"/>
      <c r="TYR49" s="7"/>
      <c r="TYS49" s="7"/>
      <c r="TYT49" s="7"/>
      <c r="TYU49" s="7"/>
      <c r="TYV49" s="7"/>
      <c r="TYW49" s="7"/>
      <c r="TYX49" s="7"/>
      <c r="TYY49" s="7"/>
      <c r="TYZ49" s="7"/>
      <c r="TZA49" s="7"/>
      <c r="TZB49" s="7"/>
      <c r="TZC49" s="7"/>
      <c r="TZD49" s="7"/>
      <c r="TZE49" s="7"/>
      <c r="TZF49" s="7"/>
      <c r="TZG49" s="7"/>
      <c r="TZH49" s="7"/>
      <c r="TZI49" s="7"/>
      <c r="TZJ49" s="7"/>
      <c r="TZK49" s="7"/>
      <c r="TZL49" s="7"/>
      <c r="TZM49" s="7"/>
      <c r="TZN49" s="7"/>
      <c r="TZO49" s="7"/>
      <c r="TZP49" s="7"/>
      <c r="TZQ49" s="7"/>
      <c r="TZR49" s="7"/>
      <c r="TZS49" s="7"/>
      <c r="TZT49" s="7"/>
      <c r="TZU49" s="7"/>
      <c r="TZV49" s="7"/>
      <c r="TZW49" s="7"/>
      <c r="TZX49" s="7"/>
      <c r="TZY49" s="7"/>
      <c r="TZZ49" s="7"/>
      <c r="UAA49" s="7"/>
      <c r="UAB49" s="7"/>
      <c r="UAC49" s="7"/>
      <c r="UAD49" s="7"/>
      <c r="UAE49" s="7"/>
      <c r="UAF49" s="7"/>
      <c r="UAG49" s="7"/>
      <c r="UAH49" s="7"/>
      <c r="UAI49" s="7"/>
      <c r="UAJ49" s="7"/>
      <c r="UAK49" s="7"/>
      <c r="UAL49" s="7"/>
      <c r="UAM49" s="7"/>
      <c r="UAN49" s="7"/>
      <c r="UAO49" s="7"/>
      <c r="UAP49" s="7"/>
      <c r="UAQ49" s="7"/>
      <c r="UAR49" s="7"/>
      <c r="UAS49" s="7"/>
      <c r="UAT49" s="7"/>
      <c r="UAU49" s="7"/>
      <c r="UAV49" s="7"/>
      <c r="UAW49" s="7"/>
      <c r="UAX49" s="7"/>
      <c r="UAY49" s="7"/>
      <c r="UAZ49" s="7"/>
      <c r="UBA49" s="7"/>
      <c r="UBB49" s="7"/>
      <c r="UBC49" s="7"/>
      <c r="UBD49" s="7"/>
      <c r="UBE49" s="7"/>
      <c r="UBF49" s="7"/>
      <c r="UBG49" s="7"/>
      <c r="UBH49" s="7"/>
      <c r="UBI49" s="7"/>
      <c r="UBJ49" s="7"/>
      <c r="UBK49" s="7"/>
      <c r="UBL49" s="7"/>
      <c r="UBM49" s="7"/>
      <c r="UBN49" s="7"/>
      <c r="UBO49" s="7"/>
      <c r="UBP49" s="7"/>
      <c r="UBQ49" s="7"/>
      <c r="UBR49" s="7"/>
      <c r="UBS49" s="7"/>
      <c r="UBT49" s="7"/>
      <c r="UBU49" s="7"/>
      <c r="UBV49" s="7"/>
      <c r="UBW49" s="7"/>
      <c r="UBX49" s="7"/>
      <c r="UBY49" s="7"/>
      <c r="UBZ49" s="7"/>
      <c r="UCA49" s="7"/>
      <c r="UCB49" s="7"/>
      <c r="UCC49" s="7"/>
      <c r="UCD49" s="7"/>
      <c r="UCE49" s="7"/>
      <c r="UCF49" s="7"/>
      <c r="UCG49" s="7"/>
      <c r="UCH49" s="7"/>
      <c r="UCI49" s="7"/>
      <c r="UCJ49" s="7"/>
      <c r="UCK49" s="7"/>
      <c r="UCL49" s="7"/>
      <c r="UCM49" s="7"/>
      <c r="UCN49" s="7"/>
      <c r="UCO49" s="7"/>
      <c r="UCP49" s="7"/>
      <c r="UCQ49" s="7"/>
      <c r="UCR49" s="7"/>
      <c r="UCS49" s="7"/>
      <c r="UCT49" s="7"/>
      <c r="UCU49" s="7"/>
      <c r="UCV49" s="7"/>
      <c r="UCW49" s="7"/>
      <c r="UCX49" s="7"/>
      <c r="UCY49" s="7"/>
      <c r="UCZ49" s="7"/>
      <c r="UDA49" s="7"/>
      <c r="UDB49" s="7"/>
      <c r="UDC49" s="7"/>
      <c r="UDD49" s="7"/>
      <c r="UDE49" s="7"/>
      <c r="UDF49" s="7"/>
      <c r="UDG49" s="7"/>
      <c r="UDH49" s="7"/>
      <c r="UDI49" s="7"/>
      <c r="UDJ49" s="7"/>
      <c r="UDK49" s="7"/>
      <c r="UDL49" s="7"/>
      <c r="UDM49" s="7"/>
      <c r="UDN49" s="7"/>
      <c r="UDO49" s="7"/>
      <c r="UDP49" s="7"/>
      <c r="UDQ49" s="7"/>
      <c r="UDR49" s="7"/>
      <c r="UDS49" s="7"/>
      <c r="UDT49" s="7"/>
      <c r="UDU49" s="7"/>
      <c r="UDV49" s="7"/>
      <c r="UDW49" s="7"/>
      <c r="UDX49" s="7"/>
      <c r="UDY49" s="7"/>
      <c r="UDZ49" s="7"/>
      <c r="UEA49" s="7"/>
      <c r="UEB49" s="7"/>
      <c r="UEC49" s="7"/>
      <c r="UED49" s="7"/>
      <c r="UEE49" s="7"/>
      <c r="UEF49" s="7"/>
      <c r="UEG49" s="7"/>
      <c r="UEH49" s="7"/>
      <c r="UEI49" s="7"/>
      <c r="UEJ49" s="7"/>
      <c r="UEK49" s="7"/>
      <c r="UEL49" s="7"/>
      <c r="UEM49" s="7"/>
      <c r="UEN49" s="7"/>
      <c r="UEO49" s="7"/>
      <c r="UEP49" s="7"/>
      <c r="UEQ49" s="7"/>
      <c r="UER49" s="7"/>
      <c r="UES49" s="7"/>
      <c r="UET49" s="7"/>
      <c r="UEU49" s="7"/>
      <c r="UEV49" s="7"/>
      <c r="UEW49" s="7"/>
      <c r="UEX49" s="7"/>
      <c r="UEY49" s="7"/>
      <c r="UEZ49" s="7"/>
      <c r="UFA49" s="7"/>
      <c r="UFB49" s="7"/>
      <c r="UFC49" s="7"/>
      <c r="UFD49" s="7"/>
      <c r="UFE49" s="7"/>
      <c r="UFF49" s="7"/>
      <c r="UFG49" s="7"/>
      <c r="UFH49" s="7"/>
      <c r="UFI49" s="7"/>
      <c r="UFJ49" s="7"/>
      <c r="UFK49" s="7"/>
      <c r="UFL49" s="7"/>
      <c r="UFM49" s="7"/>
      <c r="UFN49" s="7"/>
      <c r="UFO49" s="7"/>
      <c r="UFP49" s="7"/>
      <c r="UFQ49" s="7"/>
      <c r="UFR49" s="7"/>
      <c r="UFS49" s="7"/>
      <c r="UFT49" s="7"/>
      <c r="UFU49" s="7"/>
      <c r="UFV49" s="7"/>
      <c r="UFW49" s="7"/>
      <c r="UFX49" s="7"/>
      <c r="UFY49" s="7"/>
      <c r="UFZ49" s="7"/>
      <c r="UGA49" s="7"/>
      <c r="UGB49" s="7"/>
      <c r="UGC49" s="7"/>
      <c r="UGD49" s="7"/>
      <c r="UGE49" s="7"/>
      <c r="UGF49" s="7"/>
      <c r="UGG49" s="7"/>
      <c r="UGH49" s="7"/>
      <c r="UGI49" s="7"/>
      <c r="UGJ49" s="7"/>
      <c r="UGK49" s="7"/>
      <c r="UGL49" s="7"/>
      <c r="UGM49" s="7"/>
      <c r="UGN49" s="7"/>
      <c r="UGO49" s="7"/>
      <c r="UGP49" s="7"/>
      <c r="UGQ49" s="7"/>
      <c r="UGR49" s="7"/>
      <c r="UGS49" s="7"/>
      <c r="UGT49" s="7"/>
      <c r="UGU49" s="7"/>
      <c r="UGV49" s="7"/>
      <c r="UGW49" s="7"/>
      <c r="UGX49" s="7"/>
      <c r="UGY49" s="7"/>
      <c r="UGZ49" s="7"/>
      <c r="UHA49" s="7"/>
      <c r="UHB49" s="7"/>
      <c r="UHC49" s="7"/>
      <c r="UHD49" s="7"/>
      <c r="UHE49" s="7"/>
      <c r="UHF49" s="7"/>
      <c r="UHG49" s="7"/>
      <c r="UHH49" s="7"/>
      <c r="UHI49" s="7"/>
      <c r="UHJ49" s="7"/>
      <c r="UHK49" s="7"/>
      <c r="UHL49" s="7"/>
      <c r="UHM49" s="7"/>
      <c r="UHN49" s="7"/>
      <c r="UHO49" s="7"/>
      <c r="UHP49" s="7"/>
      <c r="UHQ49" s="7"/>
      <c r="UHR49" s="7"/>
      <c r="UHS49" s="7"/>
      <c r="UHT49" s="7"/>
      <c r="UHU49" s="7"/>
      <c r="UHV49" s="7"/>
      <c r="UHW49" s="7"/>
      <c r="UHX49" s="7"/>
      <c r="UHY49" s="7"/>
      <c r="UHZ49" s="7"/>
      <c r="UIA49" s="7"/>
      <c r="UIB49" s="7"/>
      <c r="UIC49" s="7"/>
      <c r="UID49" s="7"/>
      <c r="UIE49" s="7"/>
      <c r="UIF49" s="7"/>
      <c r="UIG49" s="7"/>
      <c r="UIH49" s="7"/>
      <c r="UII49" s="7"/>
      <c r="UIJ49" s="7"/>
      <c r="UIK49" s="7"/>
      <c r="UIL49" s="7"/>
      <c r="UIM49" s="7"/>
      <c r="UIN49" s="7"/>
      <c r="UIO49" s="7"/>
      <c r="UIP49" s="7"/>
      <c r="UIQ49" s="7"/>
      <c r="UIR49" s="7"/>
      <c r="UIS49" s="7"/>
      <c r="UIT49" s="7"/>
      <c r="UIU49" s="7"/>
      <c r="UIV49" s="7"/>
      <c r="UIW49" s="7"/>
      <c r="UIX49" s="7"/>
      <c r="UIY49" s="7"/>
      <c r="UIZ49" s="7"/>
      <c r="UJA49" s="7"/>
      <c r="UJB49" s="7"/>
      <c r="UJC49" s="7"/>
      <c r="UJD49" s="7"/>
      <c r="UJE49" s="7"/>
      <c r="UJF49" s="7"/>
      <c r="UJG49" s="7"/>
      <c r="UJH49" s="7"/>
      <c r="UJI49" s="7"/>
      <c r="UJJ49" s="7"/>
      <c r="UJK49" s="7"/>
      <c r="UJL49" s="7"/>
      <c r="UJM49" s="7"/>
      <c r="UJN49" s="7"/>
      <c r="UJO49" s="7"/>
      <c r="UJP49" s="7"/>
      <c r="UJQ49" s="7"/>
      <c r="UJR49" s="7"/>
      <c r="UJS49" s="7"/>
      <c r="UJT49" s="7"/>
      <c r="UJU49" s="7"/>
      <c r="UJV49" s="7"/>
      <c r="UJW49" s="7"/>
      <c r="UJX49" s="7"/>
      <c r="UJY49" s="7"/>
      <c r="UJZ49" s="7"/>
      <c r="UKA49" s="7"/>
      <c r="UKB49" s="7"/>
      <c r="UKC49" s="7"/>
      <c r="UKD49" s="7"/>
      <c r="UKE49" s="7"/>
      <c r="UKF49" s="7"/>
      <c r="UKG49" s="7"/>
      <c r="UKH49" s="7"/>
      <c r="UKI49" s="7"/>
      <c r="UKJ49" s="7"/>
      <c r="UKK49" s="7"/>
      <c r="UKL49" s="7"/>
      <c r="UKM49" s="7"/>
      <c r="UKN49" s="7"/>
      <c r="UKO49" s="7"/>
      <c r="UKP49" s="7"/>
      <c r="UKQ49" s="7"/>
      <c r="UKR49" s="7"/>
      <c r="UKS49" s="7"/>
      <c r="UKT49" s="7"/>
      <c r="UKU49" s="7"/>
      <c r="UKV49" s="7"/>
      <c r="UKW49" s="7"/>
      <c r="UKX49" s="7"/>
      <c r="UKY49" s="7"/>
      <c r="UKZ49" s="7"/>
      <c r="ULA49" s="7"/>
      <c r="ULB49" s="7"/>
      <c r="ULC49" s="7"/>
      <c r="ULD49" s="7"/>
      <c r="ULE49" s="7"/>
      <c r="ULF49" s="7"/>
      <c r="ULG49" s="7"/>
      <c r="ULH49" s="7"/>
      <c r="ULI49" s="7"/>
      <c r="ULJ49" s="7"/>
      <c r="ULK49" s="7"/>
      <c r="ULL49" s="7"/>
      <c r="ULM49" s="7"/>
      <c r="ULN49" s="7"/>
      <c r="ULO49" s="7"/>
      <c r="ULP49" s="7"/>
      <c r="ULQ49" s="7"/>
      <c r="ULR49" s="7"/>
      <c r="ULS49" s="7"/>
      <c r="ULT49" s="7"/>
      <c r="ULU49" s="7"/>
      <c r="ULV49" s="7"/>
      <c r="ULW49" s="7"/>
      <c r="ULX49" s="7"/>
      <c r="ULY49" s="7"/>
      <c r="ULZ49" s="7"/>
      <c r="UMA49" s="7"/>
      <c r="UMB49" s="7"/>
      <c r="UMC49" s="7"/>
      <c r="UMD49" s="7"/>
      <c r="UME49" s="7"/>
      <c r="UMF49" s="7"/>
      <c r="UMG49" s="7"/>
      <c r="UMH49" s="7"/>
      <c r="UMI49" s="7"/>
      <c r="UMJ49" s="7"/>
      <c r="UMK49" s="7"/>
      <c r="UML49" s="7"/>
      <c r="UMM49" s="7"/>
      <c r="UMN49" s="7"/>
      <c r="UMO49" s="7"/>
      <c r="UMP49" s="7"/>
      <c r="UMQ49" s="7"/>
      <c r="UMR49" s="7"/>
      <c r="UMS49" s="7"/>
      <c r="UMT49" s="7"/>
      <c r="UMU49" s="7"/>
      <c r="UMV49" s="7"/>
      <c r="UMW49" s="7"/>
      <c r="UMX49" s="7"/>
      <c r="UMY49" s="7"/>
      <c r="UMZ49" s="7"/>
      <c r="UNA49" s="7"/>
      <c r="UNB49" s="7"/>
      <c r="UNC49" s="7"/>
      <c r="UND49" s="7"/>
      <c r="UNE49" s="7"/>
      <c r="UNF49" s="7"/>
      <c r="UNG49" s="7"/>
      <c r="UNH49" s="7"/>
      <c r="UNI49" s="7"/>
      <c r="UNJ49" s="7"/>
      <c r="UNK49" s="7"/>
      <c r="UNL49" s="7"/>
      <c r="UNM49" s="7"/>
      <c r="UNN49" s="7"/>
      <c r="UNO49" s="7"/>
      <c r="UNP49" s="7"/>
      <c r="UNQ49" s="7"/>
      <c r="UNR49" s="7"/>
      <c r="UNS49" s="7"/>
      <c r="UNT49" s="7"/>
      <c r="UNU49" s="7"/>
      <c r="UNV49" s="7"/>
      <c r="UNW49" s="7"/>
      <c r="UNX49" s="7"/>
      <c r="UNY49" s="7"/>
      <c r="UNZ49" s="7"/>
      <c r="UOA49" s="7"/>
      <c r="UOB49" s="7"/>
      <c r="UOC49" s="7"/>
      <c r="UOD49" s="7"/>
      <c r="UOE49" s="7"/>
      <c r="UOF49" s="7"/>
      <c r="UOG49" s="7"/>
      <c r="UOH49" s="7"/>
      <c r="UOI49" s="7"/>
      <c r="UOJ49" s="7"/>
      <c r="UOK49" s="7"/>
      <c r="UOL49" s="7"/>
      <c r="UOM49" s="7"/>
      <c r="UON49" s="7"/>
      <c r="UOO49" s="7"/>
      <c r="UOP49" s="7"/>
      <c r="UOQ49" s="7"/>
      <c r="UOR49" s="7"/>
      <c r="UOS49" s="7"/>
      <c r="UOT49" s="7"/>
      <c r="UOU49" s="7"/>
      <c r="UOV49" s="7"/>
      <c r="UOW49" s="7"/>
      <c r="UOX49" s="7"/>
      <c r="UOY49" s="7"/>
      <c r="UOZ49" s="7"/>
      <c r="UPA49" s="7"/>
      <c r="UPB49" s="7"/>
      <c r="UPC49" s="7"/>
      <c r="UPD49" s="7"/>
      <c r="UPE49" s="7"/>
      <c r="UPF49" s="7"/>
      <c r="UPG49" s="7"/>
      <c r="UPH49" s="7"/>
      <c r="UPI49" s="7"/>
      <c r="UPJ49" s="7"/>
      <c r="UPK49" s="7"/>
      <c r="UPL49" s="7"/>
      <c r="UPM49" s="7"/>
      <c r="UPN49" s="7"/>
      <c r="UPO49" s="7"/>
      <c r="UPP49" s="7"/>
      <c r="UPQ49" s="7"/>
      <c r="UPR49" s="7"/>
      <c r="UPS49" s="7"/>
      <c r="UPT49" s="7"/>
      <c r="UPU49" s="7"/>
      <c r="UPV49" s="7"/>
      <c r="UPW49" s="7"/>
      <c r="UPX49" s="7"/>
      <c r="UPY49" s="7"/>
      <c r="UPZ49" s="7"/>
      <c r="UQA49" s="7"/>
      <c r="UQB49" s="7"/>
      <c r="UQC49" s="7"/>
      <c r="UQD49" s="7"/>
      <c r="UQE49" s="7"/>
      <c r="UQF49" s="7"/>
      <c r="UQG49" s="7"/>
      <c r="UQH49" s="7"/>
      <c r="UQI49" s="7"/>
      <c r="UQJ49" s="7"/>
      <c r="UQK49" s="7"/>
      <c r="UQL49" s="7"/>
      <c r="UQM49" s="7"/>
      <c r="UQN49" s="7"/>
      <c r="UQO49" s="7"/>
      <c r="UQP49" s="7"/>
      <c r="UQQ49" s="7"/>
      <c r="UQR49" s="7"/>
      <c r="UQS49" s="7"/>
      <c r="UQT49" s="7"/>
      <c r="UQU49" s="7"/>
      <c r="UQV49" s="7"/>
      <c r="UQW49" s="7"/>
      <c r="UQX49" s="7"/>
      <c r="UQY49" s="7"/>
      <c r="UQZ49" s="7"/>
      <c r="URA49" s="7"/>
      <c r="URB49" s="7"/>
      <c r="URC49" s="7"/>
      <c r="URD49" s="7"/>
      <c r="URE49" s="7"/>
      <c r="URF49" s="7"/>
      <c r="URG49" s="7"/>
      <c r="URH49" s="7"/>
      <c r="URI49" s="7"/>
      <c r="URJ49" s="7"/>
      <c r="URK49" s="7"/>
      <c r="URL49" s="7"/>
      <c r="URM49" s="7"/>
      <c r="URN49" s="7"/>
      <c r="URO49" s="7"/>
      <c r="URP49" s="7"/>
      <c r="URQ49" s="7"/>
      <c r="URR49" s="7"/>
      <c r="URS49" s="7"/>
      <c r="URT49" s="7"/>
      <c r="URU49" s="7"/>
      <c r="URV49" s="7"/>
      <c r="URW49" s="7"/>
      <c r="URX49" s="7"/>
      <c r="URY49" s="7"/>
      <c r="URZ49" s="7"/>
      <c r="USA49" s="7"/>
      <c r="USB49" s="7"/>
      <c r="USC49" s="7"/>
      <c r="USD49" s="7"/>
      <c r="USE49" s="7"/>
      <c r="USF49" s="7"/>
      <c r="USG49" s="7"/>
      <c r="USH49" s="7"/>
      <c r="USI49" s="7"/>
      <c r="USJ49" s="7"/>
      <c r="USK49" s="7"/>
      <c r="USL49" s="7"/>
      <c r="USM49" s="7"/>
      <c r="USN49" s="7"/>
      <c r="USO49" s="7"/>
      <c r="USP49" s="7"/>
      <c r="USQ49" s="7"/>
      <c r="USR49" s="7"/>
      <c r="USS49" s="7"/>
      <c r="UST49" s="7"/>
      <c r="USU49" s="7"/>
      <c r="USV49" s="7"/>
      <c r="USW49" s="7"/>
      <c r="USX49" s="7"/>
      <c r="USY49" s="7"/>
      <c r="USZ49" s="7"/>
      <c r="UTA49" s="7"/>
      <c r="UTB49" s="7"/>
      <c r="UTC49" s="7"/>
      <c r="UTD49" s="7"/>
      <c r="UTE49" s="7"/>
      <c r="UTF49" s="7"/>
      <c r="UTG49" s="7"/>
      <c r="UTH49" s="7"/>
      <c r="UTI49" s="7"/>
      <c r="UTJ49" s="7"/>
      <c r="UTK49" s="7"/>
      <c r="UTL49" s="7"/>
      <c r="UTM49" s="7"/>
      <c r="UTN49" s="7"/>
      <c r="UTO49" s="7"/>
      <c r="UTP49" s="7"/>
      <c r="UTQ49" s="7"/>
      <c r="UTR49" s="7"/>
      <c r="UTS49" s="7"/>
      <c r="UTT49" s="7"/>
      <c r="UTU49" s="7"/>
      <c r="UTV49" s="7"/>
      <c r="UTW49" s="7"/>
      <c r="UTX49" s="7"/>
      <c r="UTY49" s="7"/>
      <c r="UTZ49" s="7"/>
      <c r="UUA49" s="7"/>
      <c r="UUB49" s="7"/>
      <c r="UUC49" s="7"/>
      <c r="UUD49" s="7"/>
      <c r="UUE49" s="7"/>
      <c r="UUF49" s="7"/>
      <c r="UUG49" s="7"/>
      <c r="UUH49" s="7"/>
      <c r="UUI49" s="7"/>
      <c r="UUJ49" s="7"/>
      <c r="UUK49" s="7"/>
      <c r="UUL49" s="7"/>
      <c r="UUM49" s="7"/>
      <c r="UUN49" s="7"/>
      <c r="UUO49" s="7"/>
      <c r="UUP49" s="7"/>
      <c r="UUQ49" s="7"/>
      <c r="UUR49" s="7"/>
      <c r="UUS49" s="7"/>
      <c r="UUT49" s="7"/>
      <c r="UUU49" s="7"/>
      <c r="UUV49" s="7"/>
      <c r="UUW49" s="7"/>
      <c r="UUX49" s="7"/>
      <c r="UUY49" s="7"/>
      <c r="UUZ49" s="7"/>
      <c r="UVA49" s="7"/>
      <c r="UVB49" s="7"/>
      <c r="UVC49" s="7"/>
      <c r="UVD49" s="7"/>
      <c r="UVE49" s="7"/>
      <c r="UVF49" s="7"/>
      <c r="UVG49" s="7"/>
      <c r="UVH49" s="7"/>
      <c r="UVI49" s="7"/>
      <c r="UVJ49" s="7"/>
      <c r="UVK49" s="7"/>
      <c r="UVL49" s="7"/>
      <c r="UVM49" s="7"/>
      <c r="UVN49" s="7"/>
      <c r="UVO49" s="7"/>
      <c r="UVP49" s="7"/>
      <c r="UVQ49" s="7"/>
      <c r="UVR49" s="7"/>
      <c r="UVS49" s="7"/>
      <c r="UVT49" s="7"/>
      <c r="UVU49" s="7"/>
      <c r="UVV49" s="7"/>
      <c r="UVW49" s="7"/>
      <c r="UVX49" s="7"/>
      <c r="UVY49" s="7"/>
      <c r="UVZ49" s="7"/>
      <c r="UWA49" s="7"/>
      <c r="UWB49" s="7"/>
      <c r="UWC49" s="7"/>
      <c r="UWD49" s="7"/>
      <c r="UWE49" s="7"/>
      <c r="UWF49" s="7"/>
      <c r="UWG49" s="7"/>
      <c r="UWH49" s="7"/>
      <c r="UWI49" s="7"/>
      <c r="UWJ49" s="7"/>
      <c r="UWK49" s="7"/>
      <c r="UWL49" s="7"/>
      <c r="UWM49" s="7"/>
      <c r="UWN49" s="7"/>
      <c r="UWO49" s="7"/>
      <c r="UWP49" s="7"/>
      <c r="UWQ49" s="7"/>
      <c r="UWR49" s="7"/>
      <c r="UWS49" s="7"/>
      <c r="UWT49" s="7"/>
      <c r="UWU49" s="7"/>
      <c r="UWV49" s="7"/>
      <c r="UWW49" s="7"/>
      <c r="UWX49" s="7"/>
      <c r="UWY49" s="7"/>
      <c r="UWZ49" s="7"/>
      <c r="UXA49" s="7"/>
      <c r="UXB49" s="7"/>
      <c r="UXC49" s="7"/>
      <c r="UXD49" s="7"/>
      <c r="UXE49" s="7"/>
      <c r="UXF49" s="7"/>
      <c r="UXG49" s="7"/>
      <c r="UXH49" s="7"/>
      <c r="UXI49" s="7"/>
      <c r="UXJ49" s="7"/>
      <c r="UXK49" s="7"/>
      <c r="UXL49" s="7"/>
      <c r="UXM49" s="7"/>
      <c r="UXN49" s="7"/>
      <c r="UXO49" s="7"/>
      <c r="UXP49" s="7"/>
      <c r="UXQ49" s="7"/>
      <c r="UXR49" s="7"/>
      <c r="UXS49" s="7"/>
      <c r="UXT49" s="7"/>
      <c r="UXU49" s="7"/>
      <c r="UXV49" s="7"/>
      <c r="UXW49" s="7"/>
      <c r="UXX49" s="7"/>
      <c r="UXY49" s="7"/>
      <c r="UXZ49" s="7"/>
      <c r="UYA49" s="7"/>
      <c r="UYB49" s="7"/>
      <c r="UYC49" s="7"/>
      <c r="UYD49" s="7"/>
      <c r="UYE49" s="7"/>
      <c r="UYF49" s="7"/>
      <c r="UYG49" s="7"/>
      <c r="UYH49" s="7"/>
      <c r="UYI49" s="7"/>
      <c r="UYJ49" s="7"/>
      <c r="UYK49" s="7"/>
      <c r="UYL49" s="7"/>
      <c r="UYM49" s="7"/>
      <c r="UYN49" s="7"/>
      <c r="UYO49" s="7"/>
      <c r="UYP49" s="7"/>
      <c r="UYQ49" s="7"/>
      <c r="UYR49" s="7"/>
      <c r="UYS49" s="7"/>
      <c r="UYT49" s="7"/>
      <c r="UYU49" s="7"/>
      <c r="UYV49" s="7"/>
      <c r="UYW49" s="7"/>
      <c r="UYX49" s="7"/>
      <c r="UYY49" s="7"/>
      <c r="UYZ49" s="7"/>
      <c r="UZA49" s="7"/>
      <c r="UZB49" s="7"/>
      <c r="UZC49" s="7"/>
      <c r="UZD49" s="7"/>
      <c r="UZE49" s="7"/>
      <c r="UZF49" s="7"/>
      <c r="UZG49" s="7"/>
      <c r="UZH49" s="7"/>
      <c r="UZI49" s="7"/>
      <c r="UZJ49" s="7"/>
      <c r="UZK49" s="7"/>
      <c r="UZL49" s="7"/>
      <c r="UZM49" s="7"/>
      <c r="UZN49" s="7"/>
      <c r="UZO49" s="7"/>
      <c r="UZP49" s="7"/>
      <c r="UZQ49" s="7"/>
      <c r="UZR49" s="7"/>
      <c r="UZS49" s="7"/>
      <c r="UZT49" s="7"/>
      <c r="UZU49" s="7"/>
      <c r="UZV49" s="7"/>
      <c r="UZW49" s="7"/>
      <c r="UZX49" s="7"/>
      <c r="UZY49" s="7"/>
      <c r="UZZ49" s="7"/>
      <c r="VAA49" s="7"/>
      <c r="VAB49" s="7"/>
      <c r="VAC49" s="7"/>
      <c r="VAD49" s="7"/>
      <c r="VAE49" s="7"/>
      <c r="VAF49" s="7"/>
      <c r="VAG49" s="7"/>
      <c r="VAH49" s="7"/>
      <c r="VAI49" s="7"/>
      <c r="VAJ49" s="7"/>
      <c r="VAK49" s="7"/>
      <c r="VAL49" s="7"/>
      <c r="VAM49" s="7"/>
      <c r="VAN49" s="7"/>
      <c r="VAO49" s="7"/>
      <c r="VAP49" s="7"/>
      <c r="VAQ49" s="7"/>
      <c r="VAR49" s="7"/>
      <c r="VAS49" s="7"/>
      <c r="VAT49" s="7"/>
      <c r="VAU49" s="7"/>
      <c r="VAV49" s="7"/>
      <c r="VAW49" s="7"/>
      <c r="VAX49" s="7"/>
      <c r="VAY49" s="7"/>
      <c r="VAZ49" s="7"/>
      <c r="VBA49" s="7"/>
      <c r="VBB49" s="7"/>
      <c r="VBC49" s="7"/>
      <c r="VBD49" s="7"/>
      <c r="VBE49" s="7"/>
      <c r="VBF49" s="7"/>
      <c r="VBG49" s="7"/>
      <c r="VBH49" s="7"/>
      <c r="VBI49" s="7"/>
      <c r="VBJ49" s="7"/>
      <c r="VBK49" s="7"/>
      <c r="VBL49" s="7"/>
      <c r="VBM49" s="7"/>
      <c r="VBN49" s="7"/>
      <c r="VBO49" s="7"/>
      <c r="VBP49" s="7"/>
      <c r="VBQ49" s="7"/>
      <c r="VBR49" s="7"/>
      <c r="VBS49" s="7"/>
      <c r="VBT49" s="7"/>
      <c r="VBU49" s="7"/>
      <c r="VBV49" s="7"/>
      <c r="VBW49" s="7"/>
      <c r="VBX49" s="7"/>
      <c r="VBY49" s="7"/>
      <c r="VBZ49" s="7"/>
      <c r="VCA49" s="7"/>
      <c r="VCB49" s="7"/>
      <c r="VCC49" s="7"/>
      <c r="VCD49" s="7"/>
      <c r="VCE49" s="7"/>
      <c r="VCF49" s="7"/>
      <c r="VCG49" s="7"/>
      <c r="VCH49" s="7"/>
      <c r="VCI49" s="7"/>
      <c r="VCJ49" s="7"/>
      <c r="VCK49" s="7"/>
      <c r="VCL49" s="7"/>
      <c r="VCM49" s="7"/>
      <c r="VCN49" s="7"/>
      <c r="VCO49" s="7"/>
      <c r="VCP49" s="7"/>
      <c r="VCQ49" s="7"/>
      <c r="VCR49" s="7"/>
      <c r="VCS49" s="7"/>
      <c r="VCT49" s="7"/>
      <c r="VCU49" s="7"/>
      <c r="VCV49" s="7"/>
      <c r="VCW49" s="7"/>
      <c r="VCX49" s="7"/>
      <c r="VCY49" s="7"/>
      <c r="VCZ49" s="7"/>
      <c r="VDA49" s="7"/>
      <c r="VDB49" s="7"/>
      <c r="VDC49" s="7"/>
      <c r="VDD49" s="7"/>
      <c r="VDE49" s="7"/>
      <c r="VDF49" s="7"/>
      <c r="VDG49" s="7"/>
      <c r="VDH49" s="7"/>
      <c r="VDI49" s="7"/>
      <c r="VDJ49" s="7"/>
      <c r="VDK49" s="7"/>
      <c r="VDL49" s="7"/>
      <c r="VDM49" s="7"/>
      <c r="VDN49" s="7"/>
      <c r="VDO49" s="7"/>
      <c r="VDP49" s="7"/>
      <c r="VDQ49" s="7"/>
      <c r="VDR49" s="7"/>
      <c r="VDS49" s="7"/>
      <c r="VDT49" s="7"/>
      <c r="VDU49" s="7"/>
      <c r="VDV49" s="7"/>
      <c r="VDW49" s="7"/>
      <c r="VDX49" s="7"/>
      <c r="VDY49" s="7"/>
      <c r="VDZ49" s="7"/>
      <c r="VEA49" s="7"/>
      <c r="VEB49" s="7"/>
      <c r="VEC49" s="7"/>
      <c r="VED49" s="7"/>
      <c r="VEE49" s="7"/>
      <c r="VEF49" s="7"/>
      <c r="VEG49" s="7"/>
      <c r="VEH49" s="7"/>
      <c r="VEI49" s="7"/>
      <c r="VEJ49" s="7"/>
      <c r="VEK49" s="7"/>
      <c r="VEL49" s="7"/>
      <c r="VEM49" s="7"/>
      <c r="VEN49" s="7"/>
      <c r="VEO49" s="7"/>
      <c r="VEP49" s="7"/>
      <c r="VEQ49" s="7"/>
      <c r="VER49" s="7"/>
      <c r="VES49" s="7"/>
      <c r="VET49" s="7"/>
      <c r="VEU49" s="7"/>
      <c r="VEV49" s="7"/>
      <c r="VEW49" s="7"/>
      <c r="VEX49" s="7"/>
      <c r="VEY49" s="7"/>
      <c r="VEZ49" s="7"/>
      <c r="VFA49" s="7"/>
      <c r="VFB49" s="7"/>
      <c r="VFC49" s="7"/>
      <c r="VFD49" s="7"/>
      <c r="VFE49" s="7"/>
      <c r="VFF49" s="7"/>
      <c r="VFG49" s="7"/>
      <c r="VFH49" s="7"/>
      <c r="VFI49" s="7"/>
      <c r="VFJ49" s="7"/>
      <c r="VFK49" s="7"/>
      <c r="VFL49" s="7"/>
      <c r="VFM49" s="7"/>
      <c r="VFN49" s="7"/>
      <c r="VFO49" s="7"/>
      <c r="VFP49" s="7"/>
      <c r="VFQ49" s="7"/>
      <c r="VFR49" s="7"/>
      <c r="VFS49" s="7"/>
      <c r="VFT49" s="7"/>
      <c r="VFU49" s="7"/>
      <c r="VFV49" s="7"/>
      <c r="VFW49" s="7"/>
      <c r="VFX49" s="7"/>
      <c r="VFY49" s="7"/>
      <c r="VFZ49" s="7"/>
      <c r="VGA49" s="7"/>
      <c r="VGB49" s="7"/>
      <c r="VGC49" s="7"/>
      <c r="VGD49" s="7"/>
      <c r="VGE49" s="7"/>
      <c r="VGF49" s="7"/>
      <c r="VGG49" s="7"/>
      <c r="VGH49" s="7"/>
      <c r="VGI49" s="7"/>
      <c r="VGJ49" s="7"/>
      <c r="VGK49" s="7"/>
      <c r="VGL49" s="7"/>
      <c r="VGM49" s="7"/>
      <c r="VGN49" s="7"/>
      <c r="VGO49" s="7"/>
      <c r="VGP49" s="7"/>
      <c r="VGQ49" s="7"/>
      <c r="VGR49" s="7"/>
      <c r="VGS49" s="7"/>
      <c r="VGT49" s="7"/>
      <c r="VGU49" s="7"/>
      <c r="VGV49" s="7"/>
      <c r="VGW49" s="7"/>
      <c r="VGX49" s="7"/>
      <c r="VGY49" s="7"/>
      <c r="VGZ49" s="7"/>
      <c r="VHA49" s="7"/>
      <c r="VHB49" s="7"/>
      <c r="VHC49" s="7"/>
      <c r="VHD49" s="7"/>
      <c r="VHE49" s="7"/>
      <c r="VHF49" s="7"/>
      <c r="VHG49" s="7"/>
      <c r="VHH49" s="7"/>
      <c r="VHI49" s="7"/>
      <c r="VHJ49" s="7"/>
      <c r="VHK49" s="7"/>
      <c r="VHL49" s="7"/>
      <c r="VHM49" s="7"/>
      <c r="VHN49" s="7"/>
      <c r="VHO49" s="7"/>
      <c r="VHP49" s="7"/>
      <c r="VHQ49" s="7"/>
      <c r="VHR49" s="7"/>
      <c r="VHS49" s="7"/>
      <c r="VHT49" s="7"/>
      <c r="VHU49" s="7"/>
      <c r="VHV49" s="7"/>
      <c r="VHW49" s="7"/>
      <c r="VHX49" s="7"/>
      <c r="VHY49" s="7"/>
      <c r="VHZ49" s="7"/>
      <c r="VIA49" s="7"/>
      <c r="VIB49" s="7"/>
      <c r="VIC49" s="7"/>
      <c r="VID49" s="7"/>
      <c r="VIE49" s="7"/>
      <c r="VIF49" s="7"/>
      <c r="VIG49" s="7"/>
      <c r="VIH49" s="7"/>
      <c r="VII49" s="7"/>
      <c r="VIJ49" s="7"/>
      <c r="VIK49" s="7"/>
      <c r="VIL49" s="7"/>
      <c r="VIM49" s="7"/>
      <c r="VIN49" s="7"/>
      <c r="VIO49" s="7"/>
      <c r="VIP49" s="7"/>
      <c r="VIQ49" s="7"/>
      <c r="VIR49" s="7"/>
      <c r="VIS49" s="7"/>
      <c r="VIT49" s="7"/>
      <c r="VIU49" s="7"/>
      <c r="VIV49" s="7"/>
      <c r="VIW49" s="7"/>
      <c r="VIX49" s="7"/>
      <c r="VIY49" s="7"/>
      <c r="VIZ49" s="7"/>
      <c r="VJA49" s="7"/>
      <c r="VJB49" s="7"/>
      <c r="VJC49" s="7"/>
      <c r="VJD49" s="7"/>
      <c r="VJE49" s="7"/>
      <c r="VJF49" s="7"/>
      <c r="VJG49" s="7"/>
      <c r="VJH49" s="7"/>
      <c r="VJI49" s="7"/>
      <c r="VJJ49" s="7"/>
      <c r="VJK49" s="7"/>
      <c r="VJL49" s="7"/>
      <c r="VJM49" s="7"/>
      <c r="VJN49" s="7"/>
      <c r="VJO49" s="7"/>
      <c r="VJP49" s="7"/>
      <c r="VJQ49" s="7"/>
      <c r="VJR49" s="7"/>
      <c r="VJS49" s="7"/>
      <c r="VJT49" s="7"/>
      <c r="VJU49" s="7"/>
      <c r="VJV49" s="7"/>
      <c r="VJW49" s="7"/>
      <c r="VJX49" s="7"/>
      <c r="VJY49" s="7"/>
      <c r="VJZ49" s="7"/>
      <c r="VKA49" s="7"/>
      <c r="VKB49" s="7"/>
      <c r="VKC49" s="7"/>
      <c r="VKD49" s="7"/>
      <c r="VKE49" s="7"/>
      <c r="VKF49" s="7"/>
      <c r="VKG49" s="7"/>
      <c r="VKH49" s="7"/>
      <c r="VKI49" s="7"/>
      <c r="VKJ49" s="7"/>
      <c r="VKK49" s="7"/>
      <c r="VKL49" s="7"/>
      <c r="VKM49" s="7"/>
      <c r="VKN49" s="7"/>
      <c r="VKO49" s="7"/>
      <c r="VKP49" s="7"/>
      <c r="VKQ49" s="7"/>
      <c r="VKR49" s="7"/>
      <c r="VKS49" s="7"/>
      <c r="VKT49" s="7"/>
      <c r="VKU49" s="7"/>
      <c r="VKV49" s="7"/>
      <c r="VKW49" s="7"/>
      <c r="VKX49" s="7"/>
      <c r="VKY49" s="7"/>
      <c r="VKZ49" s="7"/>
      <c r="VLA49" s="7"/>
      <c r="VLB49" s="7"/>
      <c r="VLC49" s="7"/>
      <c r="VLD49" s="7"/>
      <c r="VLE49" s="7"/>
      <c r="VLF49" s="7"/>
      <c r="VLG49" s="7"/>
      <c r="VLH49" s="7"/>
      <c r="VLI49" s="7"/>
      <c r="VLJ49" s="7"/>
      <c r="VLK49" s="7"/>
      <c r="VLL49" s="7"/>
      <c r="VLM49" s="7"/>
      <c r="VLN49" s="7"/>
      <c r="VLO49" s="7"/>
      <c r="VLP49" s="7"/>
      <c r="VLQ49" s="7"/>
      <c r="VLR49" s="7"/>
      <c r="VLS49" s="7"/>
      <c r="VLT49" s="7"/>
      <c r="VLU49" s="7"/>
      <c r="VLV49" s="7"/>
      <c r="VLW49" s="7"/>
      <c r="VLX49" s="7"/>
      <c r="VLY49" s="7"/>
      <c r="VLZ49" s="7"/>
      <c r="VMA49" s="7"/>
      <c r="VMB49" s="7"/>
      <c r="VMC49" s="7"/>
      <c r="VMD49" s="7"/>
      <c r="VME49" s="7"/>
      <c r="VMF49" s="7"/>
      <c r="VMG49" s="7"/>
      <c r="VMH49" s="7"/>
      <c r="VMI49" s="7"/>
      <c r="VMJ49" s="7"/>
      <c r="VMK49" s="7"/>
      <c r="VML49" s="7"/>
      <c r="VMM49" s="7"/>
      <c r="VMN49" s="7"/>
      <c r="VMO49" s="7"/>
      <c r="VMP49" s="7"/>
      <c r="VMQ49" s="7"/>
      <c r="VMR49" s="7"/>
      <c r="VMS49" s="7"/>
      <c r="VMT49" s="7"/>
      <c r="VMU49" s="7"/>
      <c r="VMV49" s="7"/>
      <c r="VMW49" s="7"/>
      <c r="VMX49" s="7"/>
      <c r="VMY49" s="7"/>
      <c r="VMZ49" s="7"/>
      <c r="VNA49" s="7"/>
      <c r="VNB49" s="7"/>
      <c r="VNC49" s="7"/>
      <c r="VND49" s="7"/>
      <c r="VNE49" s="7"/>
      <c r="VNF49" s="7"/>
      <c r="VNG49" s="7"/>
      <c r="VNH49" s="7"/>
      <c r="VNI49" s="7"/>
      <c r="VNJ49" s="7"/>
      <c r="VNK49" s="7"/>
      <c r="VNL49" s="7"/>
      <c r="VNM49" s="7"/>
      <c r="VNN49" s="7"/>
      <c r="VNO49" s="7"/>
      <c r="VNP49" s="7"/>
      <c r="VNQ49" s="7"/>
      <c r="VNR49" s="7"/>
      <c r="VNS49" s="7"/>
      <c r="VNT49" s="7"/>
      <c r="VNU49" s="7"/>
      <c r="VNV49" s="7"/>
      <c r="VNW49" s="7"/>
      <c r="VNX49" s="7"/>
      <c r="VNY49" s="7"/>
      <c r="VNZ49" s="7"/>
      <c r="VOA49" s="7"/>
      <c r="VOB49" s="7"/>
      <c r="VOC49" s="7"/>
      <c r="VOD49" s="7"/>
      <c r="VOE49" s="7"/>
      <c r="VOF49" s="7"/>
      <c r="VOG49" s="7"/>
      <c r="VOH49" s="7"/>
      <c r="VOI49" s="7"/>
      <c r="VOJ49" s="7"/>
      <c r="VOK49" s="7"/>
      <c r="VOL49" s="7"/>
      <c r="VOM49" s="7"/>
      <c r="VON49" s="7"/>
      <c r="VOO49" s="7"/>
      <c r="VOP49" s="7"/>
      <c r="VOQ49" s="7"/>
      <c r="VOR49" s="7"/>
      <c r="VOS49" s="7"/>
      <c r="VOT49" s="7"/>
      <c r="VOU49" s="7"/>
      <c r="VOV49" s="7"/>
      <c r="VOW49" s="7"/>
      <c r="VOX49" s="7"/>
      <c r="VOY49" s="7"/>
      <c r="VOZ49" s="7"/>
      <c r="VPA49" s="7"/>
      <c r="VPB49" s="7"/>
      <c r="VPC49" s="7"/>
      <c r="VPD49" s="7"/>
      <c r="VPE49" s="7"/>
      <c r="VPF49" s="7"/>
      <c r="VPG49" s="7"/>
      <c r="VPH49" s="7"/>
      <c r="VPI49" s="7"/>
      <c r="VPJ49" s="7"/>
      <c r="VPK49" s="7"/>
      <c r="VPL49" s="7"/>
      <c r="VPM49" s="7"/>
      <c r="VPN49" s="7"/>
      <c r="VPO49" s="7"/>
      <c r="VPP49" s="7"/>
      <c r="VPQ49" s="7"/>
      <c r="VPR49" s="7"/>
      <c r="VPS49" s="7"/>
      <c r="VPT49" s="7"/>
      <c r="VPU49" s="7"/>
      <c r="VPV49" s="7"/>
      <c r="VPW49" s="7"/>
      <c r="VPX49" s="7"/>
      <c r="VPY49" s="7"/>
      <c r="VPZ49" s="7"/>
      <c r="VQA49" s="7"/>
      <c r="VQB49" s="7"/>
      <c r="VQC49" s="7"/>
      <c r="VQD49" s="7"/>
      <c r="VQE49" s="7"/>
      <c r="VQF49" s="7"/>
      <c r="VQG49" s="7"/>
      <c r="VQH49" s="7"/>
      <c r="VQI49" s="7"/>
      <c r="VQJ49" s="7"/>
      <c r="VQK49" s="7"/>
      <c r="VQL49" s="7"/>
      <c r="VQM49" s="7"/>
      <c r="VQN49" s="7"/>
      <c r="VQO49" s="7"/>
      <c r="VQP49" s="7"/>
      <c r="VQQ49" s="7"/>
      <c r="VQR49" s="7"/>
      <c r="VQS49" s="7"/>
      <c r="VQT49" s="7"/>
      <c r="VQU49" s="7"/>
      <c r="VQV49" s="7"/>
      <c r="VQW49" s="7"/>
      <c r="VQX49" s="7"/>
      <c r="VQY49" s="7"/>
      <c r="VQZ49" s="7"/>
      <c r="VRA49" s="7"/>
      <c r="VRB49" s="7"/>
      <c r="VRC49" s="7"/>
      <c r="VRD49" s="7"/>
      <c r="VRE49" s="7"/>
      <c r="VRF49" s="7"/>
      <c r="VRG49" s="7"/>
      <c r="VRH49" s="7"/>
      <c r="VRI49" s="7"/>
      <c r="VRJ49" s="7"/>
      <c r="VRK49" s="7"/>
      <c r="VRL49" s="7"/>
      <c r="VRM49" s="7"/>
      <c r="VRN49" s="7"/>
      <c r="VRO49" s="7"/>
      <c r="VRP49" s="7"/>
      <c r="VRQ49" s="7"/>
      <c r="VRR49" s="7"/>
      <c r="VRS49" s="7"/>
      <c r="VRT49" s="7"/>
      <c r="VRU49" s="7"/>
      <c r="VRV49" s="7"/>
      <c r="VRW49" s="7"/>
      <c r="VRX49" s="7"/>
      <c r="VRY49" s="7"/>
      <c r="VRZ49" s="7"/>
      <c r="VSA49" s="7"/>
      <c r="VSB49" s="7"/>
      <c r="VSC49" s="7"/>
      <c r="VSD49" s="7"/>
      <c r="VSE49" s="7"/>
      <c r="VSF49" s="7"/>
      <c r="VSG49" s="7"/>
      <c r="VSH49" s="7"/>
      <c r="VSI49" s="7"/>
      <c r="VSJ49" s="7"/>
      <c r="VSK49" s="7"/>
      <c r="VSL49" s="7"/>
      <c r="VSM49" s="7"/>
      <c r="VSN49" s="7"/>
      <c r="VSO49" s="7"/>
      <c r="VSP49" s="7"/>
      <c r="VSQ49" s="7"/>
      <c r="VSR49" s="7"/>
      <c r="VSS49" s="7"/>
      <c r="VST49" s="7"/>
      <c r="VSU49" s="7"/>
      <c r="VSV49" s="7"/>
      <c r="VSW49" s="7"/>
      <c r="VSX49" s="7"/>
      <c r="VSY49" s="7"/>
      <c r="VSZ49" s="7"/>
      <c r="VTA49" s="7"/>
      <c r="VTB49" s="7"/>
      <c r="VTC49" s="7"/>
      <c r="VTD49" s="7"/>
      <c r="VTE49" s="7"/>
      <c r="VTF49" s="7"/>
      <c r="VTG49" s="7"/>
      <c r="VTH49" s="7"/>
      <c r="VTI49" s="7"/>
      <c r="VTJ49" s="7"/>
      <c r="VTK49" s="7"/>
      <c r="VTL49" s="7"/>
      <c r="VTM49" s="7"/>
      <c r="VTN49" s="7"/>
      <c r="VTO49" s="7"/>
      <c r="VTP49" s="7"/>
      <c r="VTQ49" s="7"/>
      <c r="VTR49" s="7"/>
      <c r="VTS49" s="7"/>
      <c r="VTT49" s="7"/>
      <c r="VTU49" s="7"/>
      <c r="VTV49" s="7"/>
      <c r="VTW49" s="7"/>
      <c r="VTX49" s="7"/>
      <c r="VTY49" s="7"/>
      <c r="VTZ49" s="7"/>
      <c r="VUA49" s="7"/>
      <c r="VUB49" s="7"/>
      <c r="VUC49" s="7"/>
      <c r="VUD49" s="7"/>
      <c r="VUE49" s="7"/>
      <c r="VUF49" s="7"/>
      <c r="VUG49" s="7"/>
      <c r="VUH49" s="7"/>
      <c r="VUI49" s="7"/>
      <c r="VUJ49" s="7"/>
      <c r="VUK49" s="7"/>
      <c r="VUL49" s="7"/>
      <c r="VUM49" s="7"/>
      <c r="VUN49" s="7"/>
      <c r="VUO49" s="7"/>
      <c r="VUP49" s="7"/>
      <c r="VUQ49" s="7"/>
      <c r="VUR49" s="7"/>
      <c r="VUS49" s="7"/>
      <c r="VUT49" s="7"/>
      <c r="VUU49" s="7"/>
      <c r="VUV49" s="7"/>
      <c r="VUW49" s="7"/>
      <c r="VUX49" s="7"/>
      <c r="VUY49" s="7"/>
      <c r="VUZ49" s="7"/>
      <c r="VVA49" s="7"/>
      <c r="VVB49" s="7"/>
      <c r="VVC49" s="7"/>
      <c r="VVD49" s="7"/>
      <c r="VVE49" s="7"/>
      <c r="VVF49" s="7"/>
      <c r="VVG49" s="7"/>
      <c r="VVH49" s="7"/>
      <c r="VVI49" s="7"/>
      <c r="VVJ49" s="7"/>
      <c r="VVK49" s="7"/>
      <c r="VVL49" s="7"/>
      <c r="VVM49" s="7"/>
      <c r="VVN49" s="7"/>
      <c r="VVO49" s="7"/>
      <c r="VVP49" s="7"/>
      <c r="VVQ49" s="7"/>
      <c r="VVR49" s="7"/>
      <c r="VVS49" s="7"/>
      <c r="VVT49" s="7"/>
      <c r="VVU49" s="7"/>
      <c r="VVV49" s="7"/>
      <c r="VVW49" s="7"/>
      <c r="VVX49" s="7"/>
      <c r="VVY49" s="7"/>
      <c r="VVZ49" s="7"/>
      <c r="VWA49" s="7"/>
      <c r="VWB49" s="7"/>
      <c r="VWC49" s="7"/>
      <c r="VWD49" s="7"/>
      <c r="VWE49" s="7"/>
      <c r="VWF49" s="7"/>
      <c r="VWG49" s="7"/>
      <c r="VWH49" s="7"/>
      <c r="VWI49" s="7"/>
      <c r="VWJ49" s="7"/>
      <c r="VWK49" s="7"/>
      <c r="VWL49" s="7"/>
      <c r="VWM49" s="7"/>
      <c r="VWN49" s="7"/>
      <c r="VWO49" s="7"/>
      <c r="VWP49" s="7"/>
      <c r="VWQ49" s="7"/>
      <c r="VWR49" s="7"/>
      <c r="VWS49" s="7"/>
      <c r="VWT49" s="7"/>
      <c r="VWU49" s="7"/>
      <c r="VWV49" s="7"/>
      <c r="VWW49" s="7"/>
      <c r="VWX49" s="7"/>
      <c r="VWY49" s="7"/>
      <c r="VWZ49" s="7"/>
      <c r="VXA49" s="7"/>
      <c r="VXB49" s="7"/>
      <c r="VXC49" s="7"/>
      <c r="VXD49" s="7"/>
      <c r="VXE49" s="7"/>
      <c r="VXF49" s="7"/>
      <c r="VXG49" s="7"/>
      <c r="VXH49" s="7"/>
      <c r="VXI49" s="7"/>
      <c r="VXJ49" s="7"/>
      <c r="VXK49" s="7"/>
      <c r="VXL49" s="7"/>
      <c r="VXM49" s="7"/>
      <c r="VXN49" s="7"/>
      <c r="VXO49" s="7"/>
      <c r="VXP49" s="7"/>
      <c r="VXQ49" s="7"/>
      <c r="VXR49" s="7"/>
      <c r="VXS49" s="7"/>
      <c r="VXT49" s="7"/>
      <c r="VXU49" s="7"/>
      <c r="VXV49" s="7"/>
      <c r="VXW49" s="7"/>
      <c r="VXX49" s="7"/>
      <c r="VXY49" s="7"/>
      <c r="VXZ49" s="7"/>
      <c r="VYA49" s="7"/>
      <c r="VYB49" s="7"/>
      <c r="VYC49" s="7"/>
      <c r="VYD49" s="7"/>
      <c r="VYE49" s="7"/>
      <c r="VYF49" s="7"/>
      <c r="VYG49" s="7"/>
      <c r="VYH49" s="7"/>
      <c r="VYI49" s="7"/>
      <c r="VYJ49" s="7"/>
      <c r="VYK49" s="7"/>
      <c r="VYL49" s="7"/>
      <c r="VYM49" s="7"/>
      <c r="VYN49" s="7"/>
      <c r="VYO49" s="7"/>
      <c r="VYP49" s="7"/>
      <c r="VYQ49" s="7"/>
      <c r="VYR49" s="7"/>
      <c r="VYS49" s="7"/>
      <c r="VYT49" s="7"/>
      <c r="VYU49" s="7"/>
      <c r="VYV49" s="7"/>
      <c r="VYW49" s="7"/>
      <c r="VYX49" s="7"/>
      <c r="VYY49" s="7"/>
      <c r="VYZ49" s="7"/>
      <c r="VZA49" s="7"/>
      <c r="VZB49" s="7"/>
      <c r="VZC49" s="7"/>
      <c r="VZD49" s="7"/>
      <c r="VZE49" s="7"/>
      <c r="VZF49" s="7"/>
      <c r="VZG49" s="7"/>
      <c r="VZH49" s="7"/>
      <c r="VZI49" s="7"/>
      <c r="VZJ49" s="7"/>
      <c r="VZK49" s="7"/>
      <c r="VZL49" s="7"/>
      <c r="VZM49" s="7"/>
      <c r="VZN49" s="7"/>
      <c r="VZO49" s="7"/>
      <c r="VZP49" s="7"/>
      <c r="VZQ49" s="7"/>
      <c r="VZR49" s="7"/>
      <c r="VZS49" s="7"/>
      <c r="VZT49" s="7"/>
      <c r="VZU49" s="7"/>
      <c r="VZV49" s="7"/>
      <c r="VZW49" s="7"/>
      <c r="VZX49" s="7"/>
      <c r="VZY49" s="7"/>
      <c r="VZZ49" s="7"/>
      <c r="WAA49" s="7"/>
      <c r="WAB49" s="7"/>
      <c r="WAC49" s="7"/>
      <c r="WAD49" s="7"/>
      <c r="WAE49" s="7"/>
      <c r="WAF49" s="7"/>
      <c r="WAG49" s="7"/>
      <c r="WAH49" s="7"/>
      <c r="WAI49" s="7"/>
      <c r="WAJ49" s="7"/>
      <c r="WAK49" s="7"/>
      <c r="WAL49" s="7"/>
      <c r="WAM49" s="7"/>
      <c r="WAN49" s="7"/>
      <c r="WAO49" s="7"/>
      <c r="WAP49" s="7"/>
      <c r="WAQ49" s="7"/>
      <c r="WAR49" s="7"/>
      <c r="WAS49" s="7"/>
      <c r="WAT49" s="7"/>
      <c r="WAU49" s="7"/>
      <c r="WAV49" s="7"/>
      <c r="WAW49" s="7"/>
      <c r="WAX49" s="7"/>
      <c r="WAY49" s="7"/>
      <c r="WAZ49" s="7"/>
      <c r="WBA49" s="7"/>
      <c r="WBB49" s="7"/>
      <c r="WBC49" s="7"/>
      <c r="WBD49" s="7"/>
      <c r="WBE49" s="7"/>
      <c r="WBF49" s="7"/>
      <c r="WBG49" s="7"/>
      <c r="WBH49" s="7"/>
      <c r="WBI49" s="7"/>
      <c r="WBJ49" s="7"/>
      <c r="WBK49" s="7"/>
      <c r="WBL49" s="7"/>
      <c r="WBM49" s="7"/>
      <c r="WBN49" s="7"/>
      <c r="WBO49" s="7"/>
      <c r="WBP49" s="7"/>
      <c r="WBQ49" s="7"/>
      <c r="WBR49" s="7"/>
      <c r="WBS49" s="7"/>
      <c r="WBT49" s="7"/>
      <c r="WBU49" s="7"/>
      <c r="WBV49" s="7"/>
      <c r="WBW49" s="7"/>
      <c r="WBX49" s="7"/>
      <c r="WBY49" s="7"/>
      <c r="WBZ49" s="7"/>
      <c r="WCA49" s="7"/>
      <c r="WCB49" s="7"/>
      <c r="WCC49" s="7"/>
      <c r="WCD49" s="7"/>
      <c r="WCE49" s="7"/>
      <c r="WCF49" s="7"/>
      <c r="WCG49" s="7"/>
      <c r="WCH49" s="7"/>
      <c r="WCI49" s="7"/>
      <c r="WCJ49" s="7"/>
      <c r="WCK49" s="7"/>
      <c r="WCL49" s="7"/>
      <c r="WCM49" s="7"/>
      <c r="WCN49" s="7"/>
      <c r="WCO49" s="7"/>
      <c r="WCP49" s="7"/>
      <c r="WCQ49" s="7"/>
      <c r="WCR49" s="7"/>
      <c r="WCS49" s="7"/>
      <c r="WCT49" s="7"/>
      <c r="WCU49" s="7"/>
      <c r="WCV49" s="7"/>
      <c r="WCW49" s="7"/>
      <c r="WCX49" s="7"/>
      <c r="WCY49" s="7"/>
      <c r="WCZ49" s="7"/>
      <c r="WDA49" s="7"/>
      <c r="WDB49" s="7"/>
      <c r="WDC49" s="7"/>
      <c r="WDD49" s="7"/>
      <c r="WDE49" s="7"/>
      <c r="WDF49" s="7"/>
      <c r="WDG49" s="7"/>
      <c r="WDH49" s="7"/>
      <c r="WDI49" s="7"/>
      <c r="WDJ49" s="7"/>
      <c r="WDK49" s="7"/>
      <c r="WDL49" s="7"/>
      <c r="WDM49" s="7"/>
      <c r="WDN49" s="7"/>
      <c r="WDO49" s="7"/>
      <c r="WDP49" s="7"/>
      <c r="WDQ49" s="7"/>
      <c r="WDR49" s="7"/>
      <c r="WDS49" s="7"/>
      <c r="WDT49" s="7"/>
      <c r="WDU49" s="7"/>
      <c r="WDV49" s="7"/>
      <c r="WDW49" s="7"/>
      <c r="WDX49" s="7"/>
      <c r="WDY49" s="7"/>
      <c r="WDZ49" s="7"/>
      <c r="WEA49" s="7"/>
      <c r="WEB49" s="7"/>
      <c r="WEC49" s="7"/>
      <c r="WED49" s="7"/>
      <c r="WEE49" s="7"/>
      <c r="WEF49" s="7"/>
      <c r="WEG49" s="7"/>
      <c r="WEH49" s="7"/>
      <c r="WEI49" s="7"/>
      <c r="WEJ49" s="7"/>
      <c r="WEK49" s="7"/>
      <c r="WEL49" s="7"/>
      <c r="WEM49" s="7"/>
      <c r="WEN49" s="7"/>
      <c r="WEO49" s="7"/>
      <c r="WEP49" s="7"/>
      <c r="WEQ49" s="7"/>
      <c r="WER49" s="7"/>
      <c r="WES49" s="7"/>
      <c r="WET49" s="7"/>
      <c r="WEU49" s="7"/>
      <c r="WEV49" s="7"/>
      <c r="WEW49" s="7"/>
      <c r="WEX49" s="7"/>
      <c r="WEY49" s="7"/>
      <c r="WEZ49" s="7"/>
      <c r="WFA49" s="7"/>
      <c r="WFB49" s="7"/>
      <c r="WFC49" s="7"/>
      <c r="WFD49" s="7"/>
      <c r="WFE49" s="7"/>
      <c r="WFF49" s="7"/>
      <c r="WFG49" s="7"/>
      <c r="WFH49" s="7"/>
      <c r="WFI49" s="7"/>
      <c r="WFJ49" s="7"/>
      <c r="WFK49" s="7"/>
      <c r="WFL49" s="7"/>
      <c r="WFM49" s="7"/>
      <c r="WFN49" s="7"/>
      <c r="WFO49" s="7"/>
      <c r="WFP49" s="7"/>
      <c r="WFQ49" s="7"/>
      <c r="WFR49" s="7"/>
      <c r="WFS49" s="7"/>
      <c r="WFT49" s="7"/>
      <c r="WFU49" s="7"/>
      <c r="WFV49" s="7"/>
      <c r="WFW49" s="7"/>
      <c r="WFX49" s="7"/>
      <c r="WFY49" s="7"/>
      <c r="WFZ49" s="7"/>
      <c r="WGA49" s="7"/>
      <c r="WGB49" s="7"/>
      <c r="WGC49" s="7"/>
      <c r="WGD49" s="7"/>
      <c r="WGE49" s="7"/>
      <c r="WGF49" s="7"/>
      <c r="WGG49" s="7"/>
      <c r="WGH49" s="7"/>
      <c r="WGI49" s="7"/>
      <c r="WGJ49" s="7"/>
      <c r="WGK49" s="7"/>
      <c r="WGL49" s="7"/>
      <c r="WGM49" s="7"/>
      <c r="WGN49" s="7"/>
      <c r="WGO49" s="7"/>
      <c r="WGP49" s="7"/>
      <c r="WGQ49" s="7"/>
      <c r="WGR49" s="7"/>
      <c r="WGS49" s="7"/>
      <c r="WGT49" s="7"/>
      <c r="WGU49" s="7"/>
      <c r="WGV49" s="7"/>
      <c r="WGW49" s="7"/>
      <c r="WGX49" s="7"/>
      <c r="WGY49" s="7"/>
      <c r="WGZ49" s="7"/>
      <c r="WHA49" s="7"/>
      <c r="WHB49" s="7"/>
      <c r="WHC49" s="7"/>
      <c r="WHD49" s="7"/>
      <c r="WHE49" s="7"/>
      <c r="WHF49" s="7"/>
      <c r="WHG49" s="7"/>
      <c r="WHH49" s="7"/>
      <c r="WHI49" s="7"/>
      <c r="WHJ49" s="7"/>
      <c r="WHK49" s="7"/>
      <c r="WHL49" s="7"/>
      <c r="WHM49" s="7"/>
      <c r="WHN49" s="7"/>
      <c r="WHO49" s="7"/>
      <c r="WHP49" s="7"/>
      <c r="WHQ49" s="7"/>
      <c r="WHR49" s="7"/>
      <c r="WHS49" s="7"/>
      <c r="WHT49" s="7"/>
      <c r="WHU49" s="7"/>
      <c r="WHV49" s="7"/>
      <c r="WHW49" s="7"/>
      <c r="WHX49" s="7"/>
      <c r="WHY49" s="7"/>
      <c r="WHZ49" s="7"/>
      <c r="WIA49" s="7"/>
      <c r="WIB49" s="7"/>
      <c r="WIC49" s="7"/>
      <c r="WID49" s="7"/>
      <c r="WIE49" s="7"/>
      <c r="WIF49" s="7"/>
      <c r="WIG49" s="7"/>
      <c r="WIH49" s="7"/>
      <c r="WII49" s="7"/>
      <c r="WIJ49" s="7"/>
      <c r="WIK49" s="7"/>
      <c r="WIL49" s="7"/>
      <c r="WIM49" s="7"/>
      <c r="WIN49" s="7"/>
      <c r="WIO49" s="7"/>
      <c r="WIP49" s="7"/>
      <c r="WIQ49" s="7"/>
      <c r="WIR49" s="7"/>
      <c r="WIS49" s="7"/>
      <c r="WIT49" s="7"/>
      <c r="WIU49" s="7"/>
      <c r="WIV49" s="7"/>
      <c r="WIW49" s="7"/>
      <c r="WIX49" s="7"/>
      <c r="WIY49" s="7"/>
      <c r="WIZ49" s="7"/>
      <c r="WJA49" s="7"/>
      <c r="WJB49" s="7"/>
      <c r="WJC49" s="7"/>
      <c r="WJD49" s="7"/>
      <c r="WJE49" s="7"/>
      <c r="WJF49" s="7"/>
      <c r="WJG49" s="7"/>
      <c r="WJH49" s="7"/>
      <c r="WJI49" s="7"/>
      <c r="WJJ49" s="7"/>
      <c r="WJK49" s="7"/>
      <c r="WJL49" s="7"/>
      <c r="WJM49" s="7"/>
      <c r="WJN49" s="7"/>
      <c r="WJO49" s="7"/>
      <c r="WJP49" s="7"/>
      <c r="WJQ49" s="7"/>
      <c r="WJR49" s="7"/>
      <c r="WJS49" s="7"/>
      <c r="WJT49" s="7"/>
      <c r="WJU49" s="7"/>
      <c r="WJV49" s="7"/>
      <c r="WJW49" s="7"/>
      <c r="WJX49" s="7"/>
      <c r="WJY49" s="7"/>
      <c r="WJZ49" s="7"/>
      <c r="WKA49" s="7"/>
      <c r="WKB49" s="7"/>
      <c r="WKC49" s="7"/>
      <c r="WKD49" s="7"/>
      <c r="WKE49" s="7"/>
      <c r="WKF49" s="7"/>
      <c r="WKG49" s="7"/>
      <c r="WKH49" s="7"/>
      <c r="WKI49" s="7"/>
      <c r="WKJ49" s="7"/>
      <c r="WKK49" s="7"/>
      <c r="WKL49" s="7"/>
      <c r="WKM49" s="7"/>
      <c r="WKN49" s="7"/>
      <c r="WKO49" s="7"/>
      <c r="WKP49" s="7"/>
      <c r="WKQ49" s="7"/>
      <c r="WKR49" s="7"/>
      <c r="WKS49" s="7"/>
      <c r="WKT49" s="7"/>
      <c r="WKU49" s="7"/>
      <c r="WKV49" s="7"/>
      <c r="WKW49" s="7"/>
      <c r="WKX49" s="7"/>
      <c r="WKY49" s="7"/>
      <c r="WKZ49" s="7"/>
      <c r="WLA49" s="7"/>
      <c r="WLB49" s="7"/>
      <c r="WLC49" s="7"/>
      <c r="WLD49" s="7"/>
      <c r="WLE49" s="7"/>
      <c r="WLF49" s="7"/>
      <c r="WLG49" s="7"/>
      <c r="WLH49" s="7"/>
      <c r="WLI49" s="7"/>
      <c r="WLJ49" s="7"/>
      <c r="WLK49" s="7"/>
      <c r="WLL49" s="7"/>
      <c r="WLM49" s="7"/>
      <c r="WLN49" s="7"/>
      <c r="WLO49" s="7"/>
      <c r="WLP49" s="7"/>
      <c r="WLQ49" s="7"/>
      <c r="WLR49" s="7"/>
      <c r="WLS49" s="7"/>
      <c r="WLT49" s="7"/>
      <c r="WLU49" s="7"/>
      <c r="WLV49" s="7"/>
      <c r="WLW49" s="7"/>
      <c r="WLX49" s="7"/>
      <c r="WLY49" s="7"/>
      <c r="WLZ49" s="7"/>
      <c r="WMA49" s="7"/>
      <c r="WMB49" s="7"/>
      <c r="WMC49" s="7"/>
      <c r="WMD49" s="7"/>
      <c r="WME49" s="7"/>
      <c r="WMF49" s="7"/>
      <c r="WMG49" s="7"/>
      <c r="WMH49" s="7"/>
      <c r="WMI49" s="7"/>
      <c r="WMJ49" s="7"/>
      <c r="WMK49" s="7"/>
      <c r="WML49" s="7"/>
      <c r="WMM49" s="7"/>
      <c r="WMN49" s="7"/>
      <c r="WMO49" s="7"/>
      <c r="WMP49" s="7"/>
      <c r="WMQ49" s="7"/>
      <c r="WMR49" s="7"/>
      <c r="WMS49" s="7"/>
      <c r="WMT49" s="7"/>
      <c r="WMU49" s="7"/>
      <c r="WMV49" s="7"/>
      <c r="WMW49" s="7"/>
      <c r="WMX49" s="7"/>
      <c r="WMY49" s="7"/>
      <c r="WMZ49" s="7"/>
      <c r="WNA49" s="7"/>
      <c r="WNB49" s="7"/>
      <c r="WNC49" s="7"/>
      <c r="WND49" s="7"/>
      <c r="WNE49" s="7"/>
      <c r="WNF49" s="7"/>
      <c r="WNG49" s="7"/>
      <c r="WNH49" s="7"/>
      <c r="WNI49" s="7"/>
      <c r="WNJ49" s="7"/>
      <c r="WNK49" s="7"/>
      <c r="WNL49" s="7"/>
      <c r="WNM49" s="7"/>
      <c r="WNN49" s="7"/>
      <c r="WNO49" s="7"/>
      <c r="WNP49" s="7"/>
      <c r="WNQ49" s="7"/>
      <c r="WNR49" s="7"/>
      <c r="WNS49" s="7"/>
      <c r="WNT49" s="7"/>
      <c r="WNU49" s="7"/>
      <c r="WNV49" s="7"/>
      <c r="WNW49" s="7"/>
      <c r="WNX49" s="7"/>
      <c r="WNY49" s="7"/>
      <c r="WNZ49" s="7"/>
      <c r="WOA49" s="7"/>
      <c r="WOB49" s="7"/>
      <c r="WOC49" s="7"/>
      <c r="WOD49" s="7"/>
      <c r="WOE49" s="7"/>
      <c r="WOF49" s="7"/>
      <c r="WOG49" s="7"/>
      <c r="WOH49" s="7"/>
      <c r="WOI49" s="7"/>
      <c r="WOJ49" s="7"/>
      <c r="WOK49" s="7"/>
      <c r="WOL49" s="7"/>
      <c r="WOM49" s="7"/>
      <c r="WON49" s="7"/>
      <c r="WOO49" s="7"/>
      <c r="WOP49" s="7"/>
      <c r="WOQ49" s="7"/>
      <c r="WOR49" s="7"/>
      <c r="WOS49" s="7"/>
      <c r="WOT49" s="7"/>
      <c r="WOU49" s="7"/>
      <c r="WOV49" s="7"/>
      <c r="WOW49" s="7"/>
      <c r="WOX49" s="7"/>
      <c r="WOY49" s="7"/>
      <c r="WOZ49" s="7"/>
      <c r="WPA49" s="7"/>
      <c r="WPB49" s="7"/>
      <c r="WPC49" s="7"/>
      <c r="WPD49" s="7"/>
      <c r="WPE49" s="7"/>
      <c r="WPF49" s="7"/>
      <c r="WPG49" s="7"/>
      <c r="WPH49" s="7"/>
      <c r="WPI49" s="7"/>
      <c r="WPJ49" s="7"/>
      <c r="WPK49" s="7"/>
      <c r="WPL49" s="7"/>
      <c r="WPM49" s="7"/>
      <c r="WPN49" s="7"/>
      <c r="WPO49" s="7"/>
      <c r="WPP49" s="7"/>
      <c r="WPQ49" s="7"/>
      <c r="WPR49" s="7"/>
      <c r="WPS49" s="7"/>
      <c r="WPT49" s="7"/>
      <c r="WPU49" s="7"/>
      <c r="WPV49" s="7"/>
      <c r="WPW49" s="7"/>
      <c r="WPX49" s="7"/>
      <c r="WPY49" s="7"/>
      <c r="WPZ49" s="7"/>
      <c r="WQA49" s="7"/>
      <c r="WQB49" s="7"/>
      <c r="WQC49" s="7"/>
      <c r="WQD49" s="7"/>
      <c r="WQE49" s="7"/>
      <c r="WQF49" s="7"/>
      <c r="WQG49" s="7"/>
      <c r="WQH49" s="7"/>
      <c r="WQI49" s="7"/>
      <c r="WQJ49" s="7"/>
      <c r="WQK49" s="7"/>
      <c r="WQL49" s="7"/>
      <c r="WQM49" s="7"/>
      <c r="WQN49" s="7"/>
      <c r="WQO49" s="7"/>
      <c r="WQP49" s="7"/>
      <c r="WQQ49" s="7"/>
      <c r="WQR49" s="7"/>
      <c r="WQS49" s="7"/>
      <c r="WQT49" s="7"/>
      <c r="WQU49" s="7"/>
      <c r="WQV49" s="7"/>
      <c r="WQW49" s="7"/>
      <c r="WQX49" s="7"/>
      <c r="WQY49" s="7"/>
      <c r="WQZ49" s="7"/>
      <c r="WRA49" s="7"/>
      <c r="WRB49" s="7"/>
      <c r="WRC49" s="7"/>
      <c r="WRD49" s="7"/>
      <c r="WRE49" s="7"/>
      <c r="WRF49" s="7"/>
      <c r="WRG49" s="7"/>
      <c r="WRH49" s="7"/>
      <c r="WRI49" s="7"/>
      <c r="WRJ49" s="7"/>
      <c r="WRK49" s="7"/>
      <c r="WRL49" s="7"/>
      <c r="WRM49" s="7"/>
      <c r="WRN49" s="7"/>
      <c r="WRO49" s="7"/>
      <c r="WRP49" s="7"/>
      <c r="WRQ49" s="7"/>
      <c r="WRR49" s="7"/>
      <c r="WRS49" s="7"/>
      <c r="WRT49" s="7"/>
      <c r="WRU49" s="7"/>
      <c r="WRV49" s="7"/>
    </row>
    <row r="50" spans="1:16038" s="7" customFormat="1" ht="69" x14ac:dyDescent="0.3">
      <c r="A50" s="26"/>
      <c r="B50" s="31" t="s">
        <v>14</v>
      </c>
      <c r="C50" s="32" t="s">
        <v>27</v>
      </c>
      <c r="D50" s="33" t="s">
        <v>47</v>
      </c>
      <c r="E50" s="33" t="s">
        <v>44</v>
      </c>
      <c r="F50" s="34" t="s">
        <v>48</v>
      </c>
      <c r="G50" s="35">
        <v>0</v>
      </c>
      <c r="H50" s="33">
        <v>12</v>
      </c>
      <c r="I50" s="33">
        <v>12</v>
      </c>
      <c r="J50" s="33">
        <v>0</v>
      </c>
      <c r="K50" s="33">
        <v>0</v>
      </c>
      <c r="L50" s="33">
        <v>12</v>
      </c>
      <c r="M50" s="33"/>
      <c r="N50" s="33"/>
      <c r="O50" s="33"/>
      <c r="P50" s="33"/>
      <c r="Q50" s="33"/>
      <c r="R50" s="33"/>
      <c r="S50" s="33"/>
      <c r="T50" s="33"/>
      <c r="U50" s="33"/>
      <c r="V50" s="33"/>
      <c r="W50" s="33">
        <v>0</v>
      </c>
      <c r="X50" s="31">
        <v>0</v>
      </c>
      <c r="Y50" s="31">
        <f t="shared" ref="Y50:Y100" si="5">SUM(J50:V50)</f>
        <v>12</v>
      </c>
      <c r="Z50" s="33">
        <f t="shared" si="1"/>
        <v>12</v>
      </c>
      <c r="AA50" s="33">
        <f t="shared" ref="AA50:AA104" si="6">I50-Y50</f>
        <v>0</v>
      </c>
      <c r="AB50" s="36" t="s">
        <v>309</v>
      </c>
      <c r="AC50" s="20">
        <v>2019</v>
      </c>
      <c r="AD50" s="20" t="s">
        <v>422</v>
      </c>
      <c r="AE50" s="20"/>
      <c r="AF50" s="6"/>
    </row>
    <row r="51" spans="1:16038" s="7" customFormat="1" ht="41.4" x14ac:dyDescent="0.3">
      <c r="A51" s="26"/>
      <c r="B51" s="31" t="s">
        <v>18</v>
      </c>
      <c r="C51" s="32" t="s">
        <v>27</v>
      </c>
      <c r="D51" s="33" t="s">
        <v>49</v>
      </c>
      <c r="E51" s="33" t="s">
        <v>44</v>
      </c>
      <c r="F51" s="34" t="s">
        <v>50</v>
      </c>
      <c r="G51" s="35">
        <v>0</v>
      </c>
      <c r="H51" s="33">
        <v>35</v>
      </c>
      <c r="I51" s="33">
        <v>35</v>
      </c>
      <c r="J51" s="33">
        <v>35</v>
      </c>
      <c r="K51" s="33"/>
      <c r="L51" s="33"/>
      <c r="M51" s="33"/>
      <c r="N51" s="33"/>
      <c r="O51" s="33"/>
      <c r="P51" s="33"/>
      <c r="Q51" s="33"/>
      <c r="R51" s="33"/>
      <c r="S51" s="33"/>
      <c r="T51" s="33"/>
      <c r="U51" s="33"/>
      <c r="V51" s="33"/>
      <c r="W51" s="33">
        <v>0</v>
      </c>
      <c r="X51" s="31">
        <v>0</v>
      </c>
      <c r="Y51" s="31">
        <f t="shared" si="5"/>
        <v>35</v>
      </c>
      <c r="Z51" s="33">
        <f t="shared" si="1"/>
        <v>0</v>
      </c>
      <c r="AA51" s="33">
        <f t="shared" si="6"/>
        <v>0</v>
      </c>
      <c r="AB51" s="36" t="s">
        <v>284</v>
      </c>
      <c r="AC51" s="20">
        <v>2019</v>
      </c>
      <c r="AD51" s="20" t="s">
        <v>26</v>
      </c>
      <c r="AE51" s="20"/>
      <c r="AF51" s="6" t="s">
        <v>20</v>
      </c>
    </row>
    <row r="52" spans="1:16038" s="7" customFormat="1" ht="110.4" x14ac:dyDescent="0.3">
      <c r="A52" s="26"/>
      <c r="B52" s="31" t="s">
        <v>14</v>
      </c>
      <c r="C52" s="32" t="s">
        <v>27</v>
      </c>
      <c r="D52" s="33" t="s">
        <v>177</v>
      </c>
      <c r="E52" s="33" t="s">
        <v>44</v>
      </c>
      <c r="F52" s="34" t="s">
        <v>178</v>
      </c>
      <c r="G52" s="35">
        <v>0</v>
      </c>
      <c r="H52" s="33">
        <v>18</v>
      </c>
      <c r="I52" s="33">
        <v>18</v>
      </c>
      <c r="J52" s="33">
        <v>0</v>
      </c>
      <c r="K52" s="33">
        <v>0</v>
      </c>
      <c r="L52" s="33">
        <v>18</v>
      </c>
      <c r="M52" s="33"/>
      <c r="N52" s="33"/>
      <c r="O52" s="33"/>
      <c r="P52" s="33"/>
      <c r="Q52" s="33"/>
      <c r="R52" s="33"/>
      <c r="S52" s="33"/>
      <c r="T52" s="33"/>
      <c r="U52" s="33"/>
      <c r="V52" s="33"/>
      <c r="W52" s="33">
        <v>0</v>
      </c>
      <c r="X52" s="31">
        <v>0</v>
      </c>
      <c r="Y52" s="31">
        <f t="shared" si="5"/>
        <v>18</v>
      </c>
      <c r="Z52" s="33">
        <f t="shared" si="1"/>
        <v>18</v>
      </c>
      <c r="AA52" s="33">
        <f t="shared" si="6"/>
        <v>0</v>
      </c>
      <c r="AB52" s="36" t="s">
        <v>285</v>
      </c>
      <c r="AC52" s="20">
        <v>2022</v>
      </c>
      <c r="AD52" s="20"/>
      <c r="AE52" s="20" t="s">
        <v>231</v>
      </c>
      <c r="AF52" s="6" t="s">
        <v>230</v>
      </c>
    </row>
    <row r="53" spans="1:16038" s="7" customFormat="1" ht="69" x14ac:dyDescent="0.3">
      <c r="A53" s="26"/>
      <c r="B53" s="31" t="s">
        <v>14</v>
      </c>
      <c r="C53" s="32" t="s">
        <v>27</v>
      </c>
      <c r="D53" s="54" t="s">
        <v>179</v>
      </c>
      <c r="E53" s="33" t="s">
        <v>44</v>
      </c>
      <c r="F53" s="57" t="s">
        <v>180</v>
      </c>
      <c r="G53" s="35">
        <v>0</v>
      </c>
      <c r="H53" s="33">
        <v>17</v>
      </c>
      <c r="I53" s="33">
        <v>17</v>
      </c>
      <c r="J53" s="33">
        <v>0</v>
      </c>
      <c r="K53" s="33">
        <v>0</v>
      </c>
      <c r="L53" s="33">
        <v>17</v>
      </c>
      <c r="M53" s="33"/>
      <c r="N53" s="33"/>
      <c r="O53" s="33"/>
      <c r="P53" s="33"/>
      <c r="Q53" s="33"/>
      <c r="R53" s="33"/>
      <c r="S53" s="33"/>
      <c r="T53" s="33"/>
      <c r="U53" s="33"/>
      <c r="V53" s="33"/>
      <c r="W53" s="33">
        <v>0</v>
      </c>
      <c r="X53" s="31">
        <v>0</v>
      </c>
      <c r="Y53" s="31">
        <f t="shared" si="5"/>
        <v>17</v>
      </c>
      <c r="Z53" s="33">
        <f t="shared" si="1"/>
        <v>17</v>
      </c>
      <c r="AA53" s="33">
        <f t="shared" si="6"/>
        <v>0</v>
      </c>
      <c r="AB53" s="36" t="s">
        <v>286</v>
      </c>
      <c r="AC53" s="20">
        <v>2022</v>
      </c>
      <c r="AD53" s="20"/>
      <c r="AE53" s="20" t="s">
        <v>233</v>
      </c>
      <c r="AF53" s="6" t="s">
        <v>232</v>
      </c>
    </row>
    <row r="54" spans="1:16038" s="7" customFormat="1" ht="82.8" x14ac:dyDescent="0.3">
      <c r="A54" s="26"/>
      <c r="B54" s="31" t="s">
        <v>18</v>
      </c>
      <c r="C54" s="32" t="s">
        <v>27</v>
      </c>
      <c r="D54" s="33" t="s">
        <v>51</v>
      </c>
      <c r="E54" s="33" t="s">
        <v>17</v>
      </c>
      <c r="F54" s="34" t="s">
        <v>52</v>
      </c>
      <c r="G54" s="35">
        <v>0</v>
      </c>
      <c r="H54" s="33">
        <v>45</v>
      </c>
      <c r="I54" s="33">
        <v>45</v>
      </c>
      <c r="J54" s="33">
        <v>0</v>
      </c>
      <c r="K54" s="33">
        <v>0</v>
      </c>
      <c r="L54" s="33">
        <v>0</v>
      </c>
      <c r="M54" s="33">
        <v>45</v>
      </c>
      <c r="N54" s="33"/>
      <c r="O54" s="33"/>
      <c r="P54" s="33"/>
      <c r="Q54" s="33"/>
      <c r="R54" s="33"/>
      <c r="S54" s="33"/>
      <c r="T54" s="33"/>
      <c r="U54" s="33"/>
      <c r="V54" s="33"/>
      <c r="W54" s="33">
        <v>0</v>
      </c>
      <c r="X54" s="31">
        <v>0</v>
      </c>
      <c r="Y54" s="31">
        <f t="shared" si="5"/>
        <v>45</v>
      </c>
      <c r="Z54" s="33">
        <f t="shared" si="1"/>
        <v>45</v>
      </c>
      <c r="AA54" s="33">
        <f t="shared" si="6"/>
        <v>0</v>
      </c>
      <c r="AB54" s="36" t="s">
        <v>1254</v>
      </c>
      <c r="AC54" s="20">
        <v>2017</v>
      </c>
      <c r="AD54" s="20" t="s">
        <v>243</v>
      </c>
      <c r="AE54" s="20"/>
      <c r="AF54" s="6" t="s">
        <v>403</v>
      </c>
    </row>
    <row r="55" spans="1:16038" s="7" customFormat="1" ht="41.4" x14ac:dyDescent="0.3">
      <c r="A55" s="26"/>
      <c r="B55" s="31" t="s">
        <v>18</v>
      </c>
      <c r="C55" s="32" t="s">
        <v>27</v>
      </c>
      <c r="D55" s="33" t="s">
        <v>53</v>
      </c>
      <c r="E55" s="33" t="s">
        <v>17</v>
      </c>
      <c r="F55" s="34" t="s">
        <v>228</v>
      </c>
      <c r="G55" s="35">
        <v>0</v>
      </c>
      <c r="H55" s="33">
        <v>17</v>
      </c>
      <c r="I55" s="33">
        <v>17</v>
      </c>
      <c r="J55" s="33">
        <v>0</v>
      </c>
      <c r="K55" s="33">
        <v>0</v>
      </c>
      <c r="L55" s="33">
        <v>0</v>
      </c>
      <c r="M55" s="33">
        <v>0</v>
      </c>
      <c r="N55" s="33">
        <v>17</v>
      </c>
      <c r="O55" s="33"/>
      <c r="P55" s="33"/>
      <c r="Q55" s="33"/>
      <c r="R55" s="33"/>
      <c r="S55" s="33"/>
      <c r="T55" s="33"/>
      <c r="U55" s="33"/>
      <c r="V55" s="33"/>
      <c r="W55" s="33">
        <v>0</v>
      </c>
      <c r="X55" s="31">
        <v>0</v>
      </c>
      <c r="Y55" s="31">
        <f t="shared" si="5"/>
        <v>17</v>
      </c>
      <c r="Z55" s="33">
        <f t="shared" si="1"/>
        <v>17</v>
      </c>
      <c r="AA55" s="33">
        <f t="shared" si="6"/>
        <v>0</v>
      </c>
      <c r="AB55" s="36" t="s">
        <v>1262</v>
      </c>
      <c r="AC55" s="20">
        <v>2016</v>
      </c>
      <c r="AD55" s="20"/>
      <c r="AE55" s="20" t="s">
        <v>181</v>
      </c>
      <c r="AF55" s="6" t="s">
        <v>229</v>
      </c>
    </row>
    <row r="56" spans="1:16038" s="7" customFormat="1" ht="41.4" x14ac:dyDescent="0.3">
      <c r="A56" s="26"/>
      <c r="B56" s="31" t="s">
        <v>14</v>
      </c>
      <c r="C56" s="32" t="s">
        <v>27</v>
      </c>
      <c r="D56" s="33" t="s">
        <v>311</v>
      </c>
      <c r="E56" s="33" t="s">
        <v>17</v>
      </c>
      <c r="F56" s="34" t="s">
        <v>54</v>
      </c>
      <c r="G56" s="35">
        <v>0</v>
      </c>
      <c r="H56" s="33">
        <v>142</v>
      </c>
      <c r="I56" s="33">
        <v>107</v>
      </c>
      <c r="J56" s="33">
        <v>0</v>
      </c>
      <c r="K56" s="33">
        <v>0</v>
      </c>
      <c r="L56" s="33">
        <v>0</v>
      </c>
      <c r="M56" s="33">
        <v>0</v>
      </c>
      <c r="N56" s="33">
        <v>107</v>
      </c>
      <c r="O56" s="33"/>
      <c r="P56" s="33"/>
      <c r="Q56" s="33"/>
      <c r="R56" s="33"/>
      <c r="S56" s="33"/>
      <c r="T56" s="33"/>
      <c r="U56" s="33"/>
      <c r="V56" s="33"/>
      <c r="W56" s="33">
        <v>0</v>
      </c>
      <c r="X56" s="31">
        <v>0</v>
      </c>
      <c r="Y56" s="31">
        <f t="shared" si="5"/>
        <v>107</v>
      </c>
      <c r="Z56" s="33">
        <f t="shared" si="1"/>
        <v>107</v>
      </c>
      <c r="AA56" s="33">
        <f t="shared" si="6"/>
        <v>0</v>
      </c>
      <c r="AB56" s="36" t="s">
        <v>287</v>
      </c>
      <c r="AC56" s="20">
        <v>2017</v>
      </c>
      <c r="AD56" s="20" t="s">
        <v>540</v>
      </c>
      <c r="AE56" s="20"/>
      <c r="AF56" s="6" t="s">
        <v>20</v>
      </c>
    </row>
    <row r="57" spans="1:16038" s="7" customFormat="1" ht="96.6" x14ac:dyDescent="0.3">
      <c r="A57" s="26"/>
      <c r="B57" s="31" t="s">
        <v>18</v>
      </c>
      <c r="C57" s="32" t="s">
        <v>27</v>
      </c>
      <c r="D57" s="33" t="s">
        <v>183</v>
      </c>
      <c r="E57" s="33" t="s">
        <v>183</v>
      </c>
      <c r="F57" s="34" t="s">
        <v>288</v>
      </c>
      <c r="G57" s="35">
        <v>0</v>
      </c>
      <c r="H57" s="33">
        <v>35</v>
      </c>
      <c r="I57" s="33">
        <v>35</v>
      </c>
      <c r="J57" s="33">
        <v>0</v>
      </c>
      <c r="K57" s="33">
        <v>0</v>
      </c>
      <c r="L57" s="33">
        <v>0</v>
      </c>
      <c r="M57" s="33">
        <v>35</v>
      </c>
      <c r="N57" s="33"/>
      <c r="O57" s="33"/>
      <c r="P57" s="33"/>
      <c r="Q57" s="33"/>
      <c r="R57" s="33"/>
      <c r="S57" s="33"/>
      <c r="T57" s="33"/>
      <c r="U57" s="33"/>
      <c r="V57" s="33"/>
      <c r="W57" s="33">
        <v>0</v>
      </c>
      <c r="X57" s="31">
        <v>0</v>
      </c>
      <c r="Y57" s="31">
        <f t="shared" si="5"/>
        <v>35</v>
      </c>
      <c r="Z57" s="33">
        <f t="shared" si="1"/>
        <v>35</v>
      </c>
      <c r="AA57" s="33">
        <f t="shared" si="6"/>
        <v>0</v>
      </c>
      <c r="AB57" s="36" t="s">
        <v>289</v>
      </c>
      <c r="AC57" s="20">
        <v>2022</v>
      </c>
      <c r="AD57" s="20"/>
      <c r="AE57" s="20" t="s">
        <v>414</v>
      </c>
      <c r="AF57" s="6" t="s">
        <v>234</v>
      </c>
    </row>
    <row r="58" spans="1:16038" s="7" customFormat="1" ht="96.6" x14ac:dyDescent="0.3">
      <c r="A58" s="26"/>
      <c r="B58" s="31" t="s">
        <v>14</v>
      </c>
      <c r="C58" s="32" t="s">
        <v>27</v>
      </c>
      <c r="D58" s="33" t="s">
        <v>56</v>
      </c>
      <c r="E58" s="33" t="s">
        <v>17</v>
      </c>
      <c r="F58" s="34" t="s">
        <v>121</v>
      </c>
      <c r="G58" s="35">
        <v>0</v>
      </c>
      <c r="H58" s="33">
        <v>188</v>
      </c>
      <c r="I58" s="33">
        <v>188</v>
      </c>
      <c r="J58" s="33">
        <v>188</v>
      </c>
      <c r="K58" s="33"/>
      <c r="L58" s="33"/>
      <c r="M58" s="33"/>
      <c r="N58" s="33"/>
      <c r="O58" s="33"/>
      <c r="P58" s="33"/>
      <c r="Q58" s="33"/>
      <c r="R58" s="33"/>
      <c r="S58" s="33"/>
      <c r="T58" s="33"/>
      <c r="U58" s="33"/>
      <c r="V58" s="33"/>
      <c r="W58" s="33">
        <v>0</v>
      </c>
      <c r="X58" s="31">
        <v>0</v>
      </c>
      <c r="Y58" s="31">
        <f t="shared" si="5"/>
        <v>188</v>
      </c>
      <c r="Z58" s="33">
        <f t="shared" si="1"/>
        <v>0</v>
      </c>
      <c r="AA58" s="33">
        <f t="shared" si="6"/>
        <v>0</v>
      </c>
      <c r="AB58" s="36" t="s">
        <v>290</v>
      </c>
      <c r="AC58" s="20">
        <v>2018</v>
      </c>
      <c r="AD58" s="20" t="s">
        <v>26</v>
      </c>
      <c r="AE58" s="20" t="s">
        <v>236</v>
      </c>
      <c r="AF58" s="6" t="s">
        <v>235</v>
      </c>
    </row>
    <row r="59" spans="1:16038" s="7" customFormat="1" ht="55.2" x14ac:dyDescent="0.3">
      <c r="A59" s="26"/>
      <c r="B59" s="31" t="s">
        <v>14</v>
      </c>
      <c r="C59" s="32" t="s">
        <v>27</v>
      </c>
      <c r="D59" s="33" t="s">
        <v>57</v>
      </c>
      <c r="E59" s="33" t="s">
        <v>17</v>
      </c>
      <c r="F59" s="34" t="s">
        <v>58</v>
      </c>
      <c r="G59" s="35">
        <v>0</v>
      </c>
      <c r="H59" s="33">
        <v>10</v>
      </c>
      <c r="I59" s="33">
        <v>10</v>
      </c>
      <c r="J59" s="33">
        <v>10</v>
      </c>
      <c r="K59" s="33"/>
      <c r="L59" s="33"/>
      <c r="M59" s="33"/>
      <c r="N59" s="33"/>
      <c r="O59" s="33"/>
      <c r="P59" s="33"/>
      <c r="Q59" s="33"/>
      <c r="R59" s="33"/>
      <c r="S59" s="33"/>
      <c r="T59" s="33"/>
      <c r="U59" s="33"/>
      <c r="V59" s="33"/>
      <c r="W59" s="33">
        <v>0</v>
      </c>
      <c r="X59" s="31">
        <v>0</v>
      </c>
      <c r="Y59" s="31">
        <f t="shared" si="5"/>
        <v>10</v>
      </c>
      <c r="Z59" s="33">
        <f t="shared" si="1"/>
        <v>0</v>
      </c>
      <c r="AA59" s="33">
        <f t="shared" si="6"/>
        <v>0</v>
      </c>
      <c r="AB59" s="36" t="s">
        <v>291</v>
      </c>
      <c r="AC59" s="20">
        <v>2019</v>
      </c>
      <c r="AD59" s="20" t="s">
        <v>423</v>
      </c>
      <c r="AE59" s="20" t="s">
        <v>110</v>
      </c>
      <c r="AF59" s="6" t="s">
        <v>182</v>
      </c>
    </row>
    <row r="60" spans="1:16038" s="7" customFormat="1" ht="96.6" x14ac:dyDescent="0.3">
      <c r="A60" s="26"/>
      <c r="B60" s="31" t="s">
        <v>18</v>
      </c>
      <c r="C60" s="32" t="s">
        <v>27</v>
      </c>
      <c r="D60" s="33" t="s">
        <v>122</v>
      </c>
      <c r="E60" s="33" t="s">
        <v>17</v>
      </c>
      <c r="F60" s="34" t="s">
        <v>123</v>
      </c>
      <c r="G60" s="35">
        <v>0</v>
      </c>
      <c r="H60" s="33">
        <v>28</v>
      </c>
      <c r="I60" s="33">
        <v>28</v>
      </c>
      <c r="J60" s="33">
        <v>0</v>
      </c>
      <c r="K60" s="33">
        <v>0</v>
      </c>
      <c r="L60" s="33">
        <v>28</v>
      </c>
      <c r="M60" s="33"/>
      <c r="N60" s="33"/>
      <c r="O60" s="33"/>
      <c r="P60" s="33"/>
      <c r="Q60" s="33"/>
      <c r="R60" s="33"/>
      <c r="S60" s="33"/>
      <c r="T60" s="33"/>
      <c r="U60" s="33"/>
      <c r="V60" s="33"/>
      <c r="W60" s="33">
        <v>0</v>
      </c>
      <c r="X60" s="31">
        <v>0</v>
      </c>
      <c r="Y60" s="31">
        <f t="shared" si="5"/>
        <v>28</v>
      </c>
      <c r="Z60" s="33">
        <f t="shared" si="1"/>
        <v>28</v>
      </c>
      <c r="AA60" s="33">
        <f t="shared" si="6"/>
        <v>0</v>
      </c>
      <c r="AB60" s="20" t="s">
        <v>292</v>
      </c>
      <c r="AC60" s="20">
        <v>2022</v>
      </c>
      <c r="AD60" s="20" t="s">
        <v>416</v>
      </c>
      <c r="AE60" s="20" t="s">
        <v>124</v>
      </c>
      <c r="AF60" s="6" t="s">
        <v>182</v>
      </c>
    </row>
    <row r="61" spans="1:16038" s="7" customFormat="1" ht="41.4" x14ac:dyDescent="0.3">
      <c r="A61" s="26"/>
      <c r="B61" s="31" t="s">
        <v>14</v>
      </c>
      <c r="C61" s="32" t="s">
        <v>27</v>
      </c>
      <c r="D61" s="33" t="s">
        <v>319</v>
      </c>
      <c r="E61" s="33" t="s">
        <v>17</v>
      </c>
      <c r="F61" s="34" t="s">
        <v>320</v>
      </c>
      <c r="G61" s="35">
        <v>0</v>
      </c>
      <c r="H61" s="33">
        <v>20</v>
      </c>
      <c r="I61" s="33">
        <v>20</v>
      </c>
      <c r="J61" s="33">
        <v>20</v>
      </c>
      <c r="K61" s="33"/>
      <c r="L61" s="33"/>
      <c r="M61" s="33"/>
      <c r="N61" s="33"/>
      <c r="O61" s="33"/>
      <c r="P61" s="33"/>
      <c r="Q61" s="33"/>
      <c r="R61" s="33"/>
      <c r="S61" s="33"/>
      <c r="T61" s="33"/>
      <c r="U61" s="33"/>
      <c r="V61" s="33"/>
      <c r="W61" s="33">
        <v>0</v>
      </c>
      <c r="X61" s="31">
        <v>0</v>
      </c>
      <c r="Y61" s="31">
        <f t="shared" si="5"/>
        <v>20</v>
      </c>
      <c r="Z61" s="33">
        <f t="shared" si="1"/>
        <v>0</v>
      </c>
      <c r="AA61" s="33">
        <f t="shared" si="6"/>
        <v>0</v>
      </c>
      <c r="AB61" s="20" t="s">
        <v>321</v>
      </c>
      <c r="AC61" s="20">
        <v>2023</v>
      </c>
      <c r="AD61" s="20" t="s">
        <v>424</v>
      </c>
      <c r="AE61" s="20"/>
      <c r="AF61" s="6" t="s">
        <v>20</v>
      </c>
    </row>
    <row r="62" spans="1:16038" s="7" customFormat="1" ht="41.4" x14ac:dyDescent="0.3">
      <c r="A62" s="26"/>
      <c r="B62" s="31" t="s">
        <v>14</v>
      </c>
      <c r="C62" s="32" t="s">
        <v>27</v>
      </c>
      <c r="D62" s="33" t="s">
        <v>324</v>
      </c>
      <c r="E62" s="33" t="s">
        <v>17</v>
      </c>
      <c r="F62" s="34" t="s">
        <v>323</v>
      </c>
      <c r="G62" s="35">
        <v>0</v>
      </c>
      <c r="H62" s="33">
        <v>432</v>
      </c>
      <c r="I62" s="33">
        <v>432</v>
      </c>
      <c r="J62" s="33">
        <v>432</v>
      </c>
      <c r="K62" s="33"/>
      <c r="L62" s="33"/>
      <c r="M62" s="33"/>
      <c r="N62" s="33"/>
      <c r="O62" s="33"/>
      <c r="P62" s="33"/>
      <c r="Q62" s="33"/>
      <c r="R62" s="33"/>
      <c r="S62" s="33"/>
      <c r="T62" s="33"/>
      <c r="U62" s="33"/>
      <c r="V62" s="33"/>
      <c r="W62" s="33">
        <v>0</v>
      </c>
      <c r="X62" s="31">
        <v>0</v>
      </c>
      <c r="Y62" s="31">
        <f t="shared" si="5"/>
        <v>432</v>
      </c>
      <c r="Z62" s="33">
        <f t="shared" si="1"/>
        <v>0</v>
      </c>
      <c r="AA62" s="33">
        <f t="shared" si="6"/>
        <v>0</v>
      </c>
      <c r="AB62" s="20" t="s">
        <v>325</v>
      </c>
      <c r="AC62" s="20">
        <v>2023</v>
      </c>
      <c r="AD62" s="20" t="s">
        <v>424</v>
      </c>
      <c r="AE62" s="20"/>
      <c r="AF62" s="6" t="s">
        <v>20</v>
      </c>
    </row>
    <row r="63" spans="1:16038" s="7" customFormat="1" ht="82.8" x14ac:dyDescent="0.3">
      <c r="A63" s="26"/>
      <c r="B63" s="31" t="s">
        <v>14</v>
      </c>
      <c r="C63" s="32" t="s">
        <v>27</v>
      </c>
      <c r="D63" s="33" t="s">
        <v>326</v>
      </c>
      <c r="E63" s="33" t="s">
        <v>17</v>
      </c>
      <c r="F63" s="34" t="s">
        <v>410</v>
      </c>
      <c r="G63" s="35">
        <v>0</v>
      </c>
      <c r="H63" s="33">
        <v>402</v>
      </c>
      <c r="I63" s="33">
        <v>402</v>
      </c>
      <c r="J63" s="33">
        <v>402</v>
      </c>
      <c r="K63" s="33"/>
      <c r="L63" s="33"/>
      <c r="M63" s="33"/>
      <c r="N63" s="33"/>
      <c r="O63" s="33"/>
      <c r="P63" s="33"/>
      <c r="Q63" s="33"/>
      <c r="R63" s="33"/>
      <c r="S63" s="33"/>
      <c r="T63" s="33"/>
      <c r="U63" s="33"/>
      <c r="V63" s="33"/>
      <c r="W63" s="33">
        <v>0</v>
      </c>
      <c r="X63" s="31">
        <v>0</v>
      </c>
      <c r="Y63" s="31">
        <f t="shared" si="5"/>
        <v>402</v>
      </c>
      <c r="Z63" s="33">
        <f t="shared" si="1"/>
        <v>0</v>
      </c>
      <c r="AA63" s="33">
        <f t="shared" si="6"/>
        <v>0</v>
      </c>
      <c r="AB63" s="20" t="s">
        <v>328</v>
      </c>
      <c r="AC63" s="20">
        <v>2023</v>
      </c>
      <c r="AD63" s="20" t="s">
        <v>424</v>
      </c>
      <c r="AE63" s="20" t="s">
        <v>425</v>
      </c>
      <c r="AF63" s="6" t="s">
        <v>404</v>
      </c>
    </row>
    <row r="64" spans="1:16038" s="7" customFormat="1" ht="69" x14ac:dyDescent="0.3">
      <c r="A64" s="26"/>
      <c r="B64" s="31" t="s">
        <v>14</v>
      </c>
      <c r="C64" s="32" t="s">
        <v>27</v>
      </c>
      <c r="D64" s="33" t="s">
        <v>327</v>
      </c>
      <c r="E64" s="33" t="s">
        <v>17</v>
      </c>
      <c r="F64" s="34" t="s">
        <v>411</v>
      </c>
      <c r="G64" s="35">
        <v>0</v>
      </c>
      <c r="H64" s="33">
        <v>316</v>
      </c>
      <c r="I64" s="33">
        <v>316</v>
      </c>
      <c r="J64" s="33">
        <v>316</v>
      </c>
      <c r="K64" s="33"/>
      <c r="L64" s="33"/>
      <c r="M64" s="33"/>
      <c r="N64" s="33"/>
      <c r="O64" s="33"/>
      <c r="P64" s="33"/>
      <c r="Q64" s="33"/>
      <c r="R64" s="33"/>
      <c r="S64" s="33"/>
      <c r="T64" s="33"/>
      <c r="U64" s="33"/>
      <c r="V64" s="33"/>
      <c r="W64" s="33">
        <v>0</v>
      </c>
      <c r="X64" s="31">
        <v>0</v>
      </c>
      <c r="Y64" s="31">
        <f t="shared" si="5"/>
        <v>316</v>
      </c>
      <c r="Z64" s="33">
        <f t="shared" si="1"/>
        <v>0</v>
      </c>
      <c r="AA64" s="33">
        <f t="shared" si="6"/>
        <v>0</v>
      </c>
      <c r="AB64" s="59" t="s">
        <v>329</v>
      </c>
      <c r="AC64" s="20">
        <v>2023</v>
      </c>
      <c r="AD64" s="20" t="s">
        <v>424</v>
      </c>
      <c r="AE64" s="20" t="s">
        <v>426</v>
      </c>
      <c r="AF64" s="6" t="s">
        <v>404</v>
      </c>
    </row>
    <row r="65" spans="1:32" s="7" customFormat="1" ht="41.4" x14ac:dyDescent="0.3">
      <c r="A65" s="26"/>
      <c r="B65" s="31" t="s">
        <v>14</v>
      </c>
      <c r="C65" s="32" t="s">
        <v>27</v>
      </c>
      <c r="D65" s="33" t="s">
        <v>331</v>
      </c>
      <c r="E65" s="33" t="s">
        <v>17</v>
      </c>
      <c r="F65" s="34" t="s">
        <v>330</v>
      </c>
      <c r="G65" s="35">
        <v>0</v>
      </c>
      <c r="H65" s="33">
        <v>890</v>
      </c>
      <c r="I65" s="33">
        <v>890</v>
      </c>
      <c r="J65" s="33">
        <v>0</v>
      </c>
      <c r="K65" s="33">
        <v>0</v>
      </c>
      <c r="L65" s="33">
        <v>0</v>
      </c>
      <c r="M65" s="33">
        <v>0</v>
      </c>
      <c r="N65" s="33">
        <v>0</v>
      </c>
      <c r="O65" s="33">
        <v>100</v>
      </c>
      <c r="P65" s="33">
        <v>150</v>
      </c>
      <c r="Q65" s="33">
        <v>150</v>
      </c>
      <c r="R65" s="33">
        <v>150</v>
      </c>
      <c r="S65" s="33">
        <v>180</v>
      </c>
      <c r="T65" s="33">
        <v>160</v>
      </c>
      <c r="U65" s="33"/>
      <c r="V65" s="33"/>
      <c r="W65" s="33">
        <v>0</v>
      </c>
      <c r="X65" s="31">
        <v>0</v>
      </c>
      <c r="Y65" s="31">
        <f t="shared" si="5"/>
        <v>890</v>
      </c>
      <c r="Z65" s="33">
        <f t="shared" si="1"/>
        <v>890</v>
      </c>
      <c r="AA65" s="33">
        <f t="shared" si="6"/>
        <v>0</v>
      </c>
      <c r="AB65" s="59" t="s">
        <v>332</v>
      </c>
      <c r="AC65" s="20">
        <v>2023</v>
      </c>
      <c r="AD65" s="20">
        <v>2023</v>
      </c>
      <c r="AE65" s="20" t="s">
        <v>333</v>
      </c>
      <c r="AF65" s="6" t="s">
        <v>405</v>
      </c>
    </row>
    <row r="66" spans="1:32" s="7" customFormat="1" ht="82.8" x14ac:dyDescent="0.3">
      <c r="A66" s="26"/>
      <c r="B66" s="31" t="s">
        <v>14</v>
      </c>
      <c r="C66" s="32" t="s">
        <v>27</v>
      </c>
      <c r="D66" s="33" t="s">
        <v>334</v>
      </c>
      <c r="E66" s="33" t="s">
        <v>17</v>
      </c>
      <c r="F66" s="34" t="s">
        <v>335</v>
      </c>
      <c r="G66" s="35">
        <v>0</v>
      </c>
      <c r="H66" s="33">
        <v>55</v>
      </c>
      <c r="I66" s="33">
        <v>55</v>
      </c>
      <c r="J66" s="33">
        <v>0</v>
      </c>
      <c r="K66" s="33">
        <v>0</v>
      </c>
      <c r="L66" s="33">
        <v>0</v>
      </c>
      <c r="M66" s="33">
        <v>28</v>
      </c>
      <c r="N66" s="33">
        <v>27</v>
      </c>
      <c r="O66" s="33"/>
      <c r="P66" s="33"/>
      <c r="Q66" s="33"/>
      <c r="R66" s="33"/>
      <c r="S66" s="33"/>
      <c r="T66" s="33"/>
      <c r="U66" s="33"/>
      <c r="V66" s="33"/>
      <c r="W66" s="33">
        <v>0</v>
      </c>
      <c r="X66" s="31">
        <v>0</v>
      </c>
      <c r="Y66" s="31">
        <f t="shared" si="5"/>
        <v>55</v>
      </c>
      <c r="Z66" s="33">
        <f t="shared" si="1"/>
        <v>55</v>
      </c>
      <c r="AA66" s="33">
        <f t="shared" si="6"/>
        <v>0</v>
      </c>
      <c r="AB66" s="52" t="s">
        <v>336</v>
      </c>
      <c r="AC66" s="20">
        <v>2023</v>
      </c>
      <c r="AD66" s="20" t="s">
        <v>337</v>
      </c>
      <c r="AE66" s="20" t="s">
        <v>409</v>
      </c>
      <c r="AF66" s="6" t="s">
        <v>405</v>
      </c>
    </row>
    <row r="67" spans="1:32" s="7" customFormat="1" ht="41.4" x14ac:dyDescent="0.3">
      <c r="A67" s="26"/>
      <c r="B67" s="31" t="s">
        <v>14</v>
      </c>
      <c r="C67" s="32" t="s">
        <v>27</v>
      </c>
      <c r="D67" s="47" t="s">
        <v>427</v>
      </c>
      <c r="E67" s="33" t="s">
        <v>17</v>
      </c>
      <c r="F67" s="34" t="s">
        <v>428</v>
      </c>
      <c r="G67" s="35">
        <v>0</v>
      </c>
      <c r="H67" s="33">
        <v>17</v>
      </c>
      <c r="I67" s="33">
        <v>17</v>
      </c>
      <c r="J67" s="33">
        <v>17</v>
      </c>
      <c r="K67" s="33"/>
      <c r="L67" s="33"/>
      <c r="M67" s="33"/>
      <c r="N67" s="33"/>
      <c r="O67" s="33"/>
      <c r="P67" s="33"/>
      <c r="Q67" s="33"/>
      <c r="R67" s="33"/>
      <c r="S67" s="33"/>
      <c r="T67" s="33"/>
      <c r="U67" s="33"/>
      <c r="V67" s="33"/>
      <c r="W67" s="33">
        <v>0</v>
      </c>
      <c r="X67" s="31">
        <v>0</v>
      </c>
      <c r="Y67" s="31">
        <f t="shared" si="5"/>
        <v>17</v>
      </c>
      <c r="Z67" s="33">
        <f t="shared" si="1"/>
        <v>0</v>
      </c>
      <c r="AA67" s="33">
        <f t="shared" si="6"/>
        <v>0</v>
      </c>
      <c r="AB67" s="52" t="s">
        <v>429</v>
      </c>
      <c r="AC67" s="20" t="s">
        <v>322</v>
      </c>
      <c r="AD67" s="20" t="s">
        <v>26</v>
      </c>
      <c r="AE67" s="20" t="s">
        <v>430</v>
      </c>
      <c r="AF67" s="6"/>
    </row>
    <row r="68" spans="1:32" s="7" customFormat="1" ht="96.6" x14ac:dyDescent="0.3">
      <c r="A68" s="26"/>
      <c r="B68" s="31" t="s">
        <v>14</v>
      </c>
      <c r="C68" s="32" t="s">
        <v>27</v>
      </c>
      <c r="D68" s="33" t="s">
        <v>432</v>
      </c>
      <c r="E68" s="33" t="s">
        <v>17</v>
      </c>
      <c r="F68" s="34" t="s">
        <v>431</v>
      </c>
      <c r="G68" s="35">
        <v>0</v>
      </c>
      <c r="H68" s="33">
        <v>353</v>
      </c>
      <c r="I68" s="33">
        <v>353</v>
      </c>
      <c r="J68" s="33">
        <v>0</v>
      </c>
      <c r="K68" s="33">
        <v>0</v>
      </c>
      <c r="L68" s="33">
        <v>0</v>
      </c>
      <c r="M68" s="33">
        <v>0</v>
      </c>
      <c r="N68" s="33">
        <v>353</v>
      </c>
      <c r="O68" s="33"/>
      <c r="P68" s="33"/>
      <c r="Q68" s="33"/>
      <c r="R68" s="33"/>
      <c r="S68" s="33"/>
      <c r="T68" s="33"/>
      <c r="U68" s="33"/>
      <c r="V68" s="33"/>
      <c r="W68" s="33">
        <v>0</v>
      </c>
      <c r="X68" s="31">
        <v>0</v>
      </c>
      <c r="Y68" s="31">
        <f t="shared" si="5"/>
        <v>353</v>
      </c>
      <c r="Z68" s="33">
        <f t="shared" si="1"/>
        <v>353</v>
      </c>
      <c r="AA68" s="33">
        <f t="shared" si="6"/>
        <v>0</v>
      </c>
      <c r="AB68" s="52" t="s">
        <v>435</v>
      </c>
      <c r="AC68" s="20" t="s">
        <v>322</v>
      </c>
      <c r="AD68" s="20"/>
      <c r="AE68" s="20" t="s">
        <v>434</v>
      </c>
      <c r="AF68" s="6" t="s">
        <v>203</v>
      </c>
    </row>
    <row r="69" spans="1:32" s="7" customFormat="1" ht="41.4" x14ac:dyDescent="0.3">
      <c r="A69" s="26"/>
      <c r="B69" s="31" t="s">
        <v>14</v>
      </c>
      <c r="C69" s="32" t="s">
        <v>27</v>
      </c>
      <c r="D69" s="33" t="s">
        <v>436</v>
      </c>
      <c r="E69" s="33" t="s">
        <v>17</v>
      </c>
      <c r="F69" s="34" t="s">
        <v>437</v>
      </c>
      <c r="G69" s="35">
        <v>0</v>
      </c>
      <c r="H69" s="33">
        <v>245</v>
      </c>
      <c r="I69" s="33">
        <v>245</v>
      </c>
      <c r="J69" s="33">
        <v>0</v>
      </c>
      <c r="K69" s="33">
        <v>0</v>
      </c>
      <c r="L69" s="33">
        <v>0</v>
      </c>
      <c r="M69" s="33">
        <v>245</v>
      </c>
      <c r="N69" s="33"/>
      <c r="O69" s="33"/>
      <c r="P69" s="33"/>
      <c r="Q69" s="33"/>
      <c r="R69" s="33"/>
      <c r="S69" s="33"/>
      <c r="T69" s="33"/>
      <c r="U69" s="33"/>
      <c r="V69" s="33"/>
      <c r="W69" s="33">
        <v>0</v>
      </c>
      <c r="X69" s="31">
        <v>0</v>
      </c>
      <c r="Y69" s="31">
        <f t="shared" si="5"/>
        <v>245</v>
      </c>
      <c r="Z69" s="33">
        <f t="shared" ref="Z69:Z123" si="7">SUM(K69:X69)</f>
        <v>245</v>
      </c>
      <c r="AA69" s="33">
        <f t="shared" si="6"/>
        <v>0</v>
      </c>
      <c r="AB69" s="58" t="s">
        <v>438</v>
      </c>
      <c r="AC69" s="20" t="s">
        <v>322</v>
      </c>
      <c r="AD69" s="20"/>
      <c r="AE69" s="20" t="s">
        <v>439</v>
      </c>
      <c r="AF69" s="6" t="s">
        <v>203</v>
      </c>
    </row>
    <row r="70" spans="1:32" s="7" customFormat="1" ht="41.4" x14ac:dyDescent="0.3">
      <c r="A70" s="26"/>
      <c r="B70" s="31" t="s">
        <v>14</v>
      </c>
      <c r="C70" s="32" t="s">
        <v>27</v>
      </c>
      <c r="D70" s="33" t="s">
        <v>170</v>
      </c>
      <c r="E70" s="33" t="s">
        <v>59</v>
      </c>
      <c r="F70" s="34" t="s">
        <v>60</v>
      </c>
      <c r="G70" s="35">
        <v>105</v>
      </c>
      <c r="H70" s="33">
        <v>137</v>
      </c>
      <c r="I70" s="33">
        <v>32</v>
      </c>
      <c r="J70" s="33">
        <v>32</v>
      </c>
      <c r="K70" s="33"/>
      <c r="L70" s="33"/>
      <c r="M70" s="33"/>
      <c r="N70" s="33"/>
      <c r="O70" s="33"/>
      <c r="P70" s="33"/>
      <c r="Q70" s="33"/>
      <c r="R70" s="33"/>
      <c r="S70" s="33"/>
      <c r="T70" s="33"/>
      <c r="U70" s="33"/>
      <c r="V70" s="33"/>
      <c r="W70" s="33">
        <v>0</v>
      </c>
      <c r="X70" s="31">
        <v>0</v>
      </c>
      <c r="Y70" s="31">
        <f t="shared" si="5"/>
        <v>32</v>
      </c>
      <c r="Z70" s="33">
        <f t="shared" si="7"/>
        <v>0</v>
      </c>
      <c r="AA70" s="33">
        <f t="shared" si="6"/>
        <v>0</v>
      </c>
      <c r="AB70" s="20" t="s">
        <v>172</v>
      </c>
      <c r="AC70" s="20"/>
      <c r="AD70" s="20" t="s">
        <v>26</v>
      </c>
      <c r="AE70" s="20"/>
      <c r="AF70" s="6" t="s">
        <v>20</v>
      </c>
    </row>
    <row r="71" spans="1:32" s="7" customFormat="1" ht="41.4" x14ac:dyDescent="0.3">
      <c r="A71" s="26"/>
      <c r="B71" s="31" t="s">
        <v>18</v>
      </c>
      <c r="C71" s="32" t="s">
        <v>27</v>
      </c>
      <c r="D71" s="33" t="s">
        <v>171</v>
      </c>
      <c r="E71" s="33" t="s">
        <v>59</v>
      </c>
      <c r="F71" s="34" t="s">
        <v>60</v>
      </c>
      <c r="G71" s="35">
        <v>33</v>
      </c>
      <c r="H71" s="33">
        <v>77</v>
      </c>
      <c r="I71" s="33">
        <v>8</v>
      </c>
      <c r="J71" s="33">
        <v>8</v>
      </c>
      <c r="K71" s="33"/>
      <c r="L71" s="33"/>
      <c r="M71" s="33"/>
      <c r="N71" s="33"/>
      <c r="O71" s="33"/>
      <c r="P71" s="33"/>
      <c r="Q71" s="33"/>
      <c r="R71" s="33"/>
      <c r="S71" s="33"/>
      <c r="T71" s="33"/>
      <c r="U71" s="33"/>
      <c r="V71" s="33"/>
      <c r="W71" s="33">
        <v>0</v>
      </c>
      <c r="X71" s="31">
        <v>0</v>
      </c>
      <c r="Y71" s="31">
        <f t="shared" si="5"/>
        <v>8</v>
      </c>
      <c r="Z71" s="33">
        <f t="shared" si="7"/>
        <v>0</v>
      </c>
      <c r="AA71" s="33">
        <f t="shared" si="6"/>
        <v>0</v>
      </c>
      <c r="AB71" s="20" t="s">
        <v>173</v>
      </c>
      <c r="AC71" s="20"/>
      <c r="AD71" s="20" t="s">
        <v>26</v>
      </c>
      <c r="AE71" s="20"/>
      <c r="AF71" s="6" t="s">
        <v>20</v>
      </c>
    </row>
    <row r="72" spans="1:32" s="7" customFormat="1" ht="41.4" x14ac:dyDescent="0.3">
      <c r="A72" s="26"/>
      <c r="B72" s="31" t="s">
        <v>18</v>
      </c>
      <c r="C72" s="32" t="s">
        <v>27</v>
      </c>
      <c r="D72" s="56" t="s">
        <v>440</v>
      </c>
      <c r="E72" s="33" t="s">
        <v>59</v>
      </c>
      <c r="F72" s="34" t="s">
        <v>60</v>
      </c>
      <c r="G72" s="35">
        <v>0</v>
      </c>
      <c r="H72" s="33">
        <v>48</v>
      </c>
      <c r="I72" s="33">
        <v>48</v>
      </c>
      <c r="J72" s="33">
        <v>0</v>
      </c>
      <c r="K72" s="33">
        <v>0</v>
      </c>
      <c r="L72" s="33">
        <v>48</v>
      </c>
      <c r="M72" s="33"/>
      <c r="N72" s="33"/>
      <c r="O72" s="33"/>
      <c r="P72" s="33"/>
      <c r="Q72" s="33"/>
      <c r="R72" s="33"/>
      <c r="S72" s="33"/>
      <c r="T72" s="33"/>
      <c r="U72" s="33"/>
      <c r="V72" s="33"/>
      <c r="W72" s="33">
        <v>0</v>
      </c>
      <c r="X72" s="31">
        <v>0</v>
      </c>
      <c r="Y72" s="31">
        <f t="shared" si="5"/>
        <v>48</v>
      </c>
      <c r="Z72" s="33">
        <f t="shared" si="7"/>
        <v>48</v>
      </c>
      <c r="AA72" s="33">
        <f t="shared" si="6"/>
        <v>0</v>
      </c>
      <c r="AB72" s="20" t="s">
        <v>441</v>
      </c>
      <c r="AC72" s="20"/>
      <c r="AD72" s="20" t="s">
        <v>322</v>
      </c>
      <c r="AE72" s="20" t="s">
        <v>442</v>
      </c>
      <c r="AF72" s="6" t="s">
        <v>20</v>
      </c>
    </row>
    <row r="73" spans="1:32" s="7" customFormat="1" ht="124.2" x14ac:dyDescent="0.3">
      <c r="A73" s="26"/>
      <c r="B73" s="31" t="s">
        <v>14</v>
      </c>
      <c r="C73" s="32" t="s">
        <v>27</v>
      </c>
      <c r="D73" s="33" t="s">
        <v>61</v>
      </c>
      <c r="E73" s="33" t="s">
        <v>59</v>
      </c>
      <c r="F73" s="34" t="s">
        <v>62</v>
      </c>
      <c r="G73" s="35">
        <v>0</v>
      </c>
      <c r="H73" s="33">
        <v>17</v>
      </c>
      <c r="I73" s="33">
        <v>17</v>
      </c>
      <c r="J73" s="33">
        <v>17</v>
      </c>
      <c r="K73" s="33"/>
      <c r="L73" s="33"/>
      <c r="M73" s="33"/>
      <c r="N73" s="33"/>
      <c r="O73" s="33"/>
      <c r="P73" s="33"/>
      <c r="Q73" s="33"/>
      <c r="R73" s="33"/>
      <c r="S73" s="33"/>
      <c r="T73" s="33"/>
      <c r="U73" s="33"/>
      <c r="V73" s="33"/>
      <c r="W73" s="33">
        <v>0</v>
      </c>
      <c r="X73" s="31">
        <v>0</v>
      </c>
      <c r="Y73" s="31">
        <f t="shared" si="5"/>
        <v>17</v>
      </c>
      <c r="Z73" s="33">
        <f t="shared" si="7"/>
        <v>0</v>
      </c>
      <c r="AA73" s="33">
        <f t="shared" si="6"/>
        <v>0</v>
      </c>
      <c r="AB73" s="20" t="s">
        <v>406</v>
      </c>
      <c r="AC73" s="20">
        <v>2018</v>
      </c>
      <c r="AD73" s="20" t="s">
        <v>26</v>
      </c>
      <c r="AE73" s="20"/>
      <c r="AF73" s="6" t="s">
        <v>407</v>
      </c>
    </row>
    <row r="74" spans="1:32" s="7" customFormat="1" ht="179.4" x14ac:dyDescent="0.3">
      <c r="A74" s="26"/>
      <c r="B74" s="31" t="s">
        <v>18</v>
      </c>
      <c r="C74" s="32" t="s">
        <v>27</v>
      </c>
      <c r="D74" s="33" t="s">
        <v>126</v>
      </c>
      <c r="E74" s="33" t="s">
        <v>59</v>
      </c>
      <c r="F74" s="34" t="s">
        <v>125</v>
      </c>
      <c r="G74" s="35">
        <v>0</v>
      </c>
      <c r="H74" s="33">
        <v>23</v>
      </c>
      <c r="I74" s="33">
        <v>23</v>
      </c>
      <c r="J74" s="33">
        <v>0</v>
      </c>
      <c r="K74" s="33">
        <v>0</v>
      </c>
      <c r="L74" s="33">
        <v>23</v>
      </c>
      <c r="M74" s="33"/>
      <c r="N74" s="33"/>
      <c r="O74" s="33"/>
      <c r="P74" s="33"/>
      <c r="Q74" s="33"/>
      <c r="R74" s="33"/>
      <c r="S74" s="33"/>
      <c r="T74" s="33"/>
      <c r="U74" s="33"/>
      <c r="V74" s="33"/>
      <c r="W74" s="33">
        <v>0</v>
      </c>
      <c r="X74" s="31">
        <v>0</v>
      </c>
      <c r="Y74" s="31">
        <f t="shared" si="5"/>
        <v>23</v>
      </c>
      <c r="Z74" s="33">
        <f t="shared" si="7"/>
        <v>23</v>
      </c>
      <c r="AA74" s="33">
        <f t="shared" si="6"/>
        <v>0</v>
      </c>
      <c r="AB74" s="25" t="s">
        <v>293</v>
      </c>
      <c r="AC74" s="20">
        <v>2021</v>
      </c>
      <c r="AD74" s="20"/>
      <c r="AE74" s="20" t="s">
        <v>413</v>
      </c>
      <c r="AF74" s="6" t="s">
        <v>266</v>
      </c>
    </row>
    <row r="75" spans="1:32" s="7" customFormat="1" ht="124.2" x14ac:dyDescent="0.3">
      <c r="A75" s="26"/>
      <c r="B75" s="31" t="s">
        <v>18</v>
      </c>
      <c r="C75" s="32" t="s">
        <v>27</v>
      </c>
      <c r="D75" s="33" t="s">
        <v>200</v>
      </c>
      <c r="E75" s="33" t="s">
        <v>59</v>
      </c>
      <c r="F75" s="34" t="s">
        <v>202</v>
      </c>
      <c r="G75" s="35">
        <v>0</v>
      </c>
      <c r="H75" s="33">
        <v>69</v>
      </c>
      <c r="I75" s="33">
        <v>69</v>
      </c>
      <c r="J75" s="33">
        <v>0</v>
      </c>
      <c r="K75" s="33">
        <v>0</v>
      </c>
      <c r="L75" s="33">
        <v>20</v>
      </c>
      <c r="M75" s="33">
        <v>24</v>
      </c>
      <c r="N75" s="33">
        <v>25</v>
      </c>
      <c r="O75" s="33"/>
      <c r="P75" s="33"/>
      <c r="Q75" s="33"/>
      <c r="R75" s="33"/>
      <c r="S75" s="33"/>
      <c r="T75" s="33"/>
      <c r="U75" s="33"/>
      <c r="V75" s="33"/>
      <c r="W75" s="33">
        <v>0</v>
      </c>
      <c r="X75" s="31">
        <v>0</v>
      </c>
      <c r="Y75" s="31">
        <f t="shared" si="5"/>
        <v>69</v>
      </c>
      <c r="Z75" s="33">
        <f t="shared" si="7"/>
        <v>69</v>
      </c>
      <c r="AA75" s="33">
        <f t="shared" si="6"/>
        <v>0</v>
      </c>
      <c r="AB75" s="24" t="s">
        <v>294</v>
      </c>
      <c r="AC75" s="20">
        <v>2022</v>
      </c>
      <c r="AD75" s="20" t="s">
        <v>341</v>
      </c>
      <c r="AE75" s="20" t="s">
        <v>201</v>
      </c>
      <c r="AF75" s="6" t="s">
        <v>203</v>
      </c>
    </row>
    <row r="76" spans="1:32" s="7" customFormat="1" ht="69" x14ac:dyDescent="0.3">
      <c r="A76" s="26"/>
      <c r="B76" s="31" t="s">
        <v>18</v>
      </c>
      <c r="C76" s="32" t="s">
        <v>27</v>
      </c>
      <c r="D76" s="33" t="s">
        <v>108</v>
      </c>
      <c r="E76" s="33" t="s">
        <v>59</v>
      </c>
      <c r="F76" s="34" t="s">
        <v>497</v>
      </c>
      <c r="G76" s="35">
        <v>0</v>
      </c>
      <c r="H76" s="33">
        <v>20</v>
      </c>
      <c r="I76" s="33">
        <v>20</v>
      </c>
      <c r="J76" s="33">
        <v>0</v>
      </c>
      <c r="K76" s="33">
        <v>0</v>
      </c>
      <c r="L76" s="33">
        <v>0</v>
      </c>
      <c r="M76" s="33">
        <v>20</v>
      </c>
      <c r="N76" s="33"/>
      <c r="O76" s="33"/>
      <c r="P76" s="33"/>
      <c r="Q76" s="33"/>
      <c r="R76" s="33"/>
      <c r="S76" s="33"/>
      <c r="T76" s="33"/>
      <c r="U76" s="33"/>
      <c r="V76" s="33"/>
      <c r="W76" s="33">
        <v>0</v>
      </c>
      <c r="X76" s="31">
        <v>0</v>
      </c>
      <c r="Y76" s="31">
        <f t="shared" si="5"/>
        <v>20</v>
      </c>
      <c r="Z76" s="33">
        <f t="shared" si="7"/>
        <v>20</v>
      </c>
      <c r="AA76" s="33">
        <f t="shared" si="6"/>
        <v>0</v>
      </c>
      <c r="AB76" s="36" t="s">
        <v>498</v>
      </c>
      <c r="AC76" s="20" t="s">
        <v>462</v>
      </c>
      <c r="AD76" s="20" t="s">
        <v>500</v>
      </c>
      <c r="AE76" s="20" t="s">
        <v>499</v>
      </c>
      <c r="AF76" s="6" t="s">
        <v>501</v>
      </c>
    </row>
    <row r="77" spans="1:32" s="7" customFormat="1" ht="69" x14ac:dyDescent="0.3">
      <c r="A77" s="26"/>
      <c r="B77" s="31" t="s">
        <v>18</v>
      </c>
      <c r="C77" s="32" t="s">
        <v>27</v>
      </c>
      <c r="D77" s="33" t="s">
        <v>338</v>
      </c>
      <c r="E77" s="33" t="s">
        <v>59</v>
      </c>
      <c r="F77" s="34" t="s">
        <v>339</v>
      </c>
      <c r="G77" s="35">
        <v>0</v>
      </c>
      <c r="H77" s="33">
        <v>35</v>
      </c>
      <c r="I77" s="33">
        <v>35</v>
      </c>
      <c r="J77" s="33">
        <v>0</v>
      </c>
      <c r="K77" s="33">
        <v>0</v>
      </c>
      <c r="L77" s="33">
        <v>8</v>
      </c>
      <c r="M77" s="33">
        <v>11</v>
      </c>
      <c r="N77" s="33">
        <v>16</v>
      </c>
      <c r="O77" s="33"/>
      <c r="P77" s="33"/>
      <c r="Q77" s="33"/>
      <c r="R77" s="33"/>
      <c r="S77" s="33"/>
      <c r="T77" s="33"/>
      <c r="U77" s="33"/>
      <c r="V77" s="33"/>
      <c r="W77" s="33">
        <v>0</v>
      </c>
      <c r="X77" s="31">
        <v>0</v>
      </c>
      <c r="Y77" s="31">
        <f t="shared" si="5"/>
        <v>35</v>
      </c>
      <c r="Z77" s="33">
        <f t="shared" si="7"/>
        <v>35</v>
      </c>
      <c r="AA77" s="33">
        <f t="shared" si="6"/>
        <v>0</v>
      </c>
      <c r="AB77" s="36" t="s">
        <v>340</v>
      </c>
      <c r="AC77" s="20">
        <v>2023</v>
      </c>
      <c r="AD77" s="20" t="s">
        <v>443</v>
      </c>
      <c r="AE77" s="20" t="s">
        <v>342</v>
      </c>
      <c r="AF77" s="6" t="s">
        <v>343</v>
      </c>
    </row>
    <row r="78" spans="1:32" s="7" customFormat="1" ht="41.4" x14ac:dyDescent="0.3">
      <c r="A78" s="26"/>
      <c r="B78" s="31" t="s">
        <v>14</v>
      </c>
      <c r="C78" s="32" t="s">
        <v>27</v>
      </c>
      <c r="D78" s="33" t="s">
        <v>515</v>
      </c>
      <c r="E78" s="33" t="s">
        <v>520</v>
      </c>
      <c r="F78" s="34" t="s">
        <v>516</v>
      </c>
      <c r="G78" s="35">
        <v>0</v>
      </c>
      <c r="H78" s="33">
        <v>58</v>
      </c>
      <c r="I78" s="33">
        <v>58</v>
      </c>
      <c r="J78" s="33">
        <v>0</v>
      </c>
      <c r="K78" s="33">
        <v>0</v>
      </c>
      <c r="L78" s="33">
        <v>10</v>
      </c>
      <c r="M78" s="33">
        <v>24</v>
      </c>
      <c r="N78" s="33">
        <v>24</v>
      </c>
      <c r="O78" s="33"/>
      <c r="P78" s="33"/>
      <c r="Q78" s="33"/>
      <c r="R78" s="33"/>
      <c r="S78" s="33"/>
      <c r="T78" s="33"/>
      <c r="U78" s="33"/>
      <c r="V78" s="33"/>
      <c r="W78" s="33">
        <v>0</v>
      </c>
      <c r="X78" s="31">
        <v>0</v>
      </c>
      <c r="Y78" s="31">
        <f t="shared" si="5"/>
        <v>58</v>
      </c>
      <c r="Z78" s="33">
        <f t="shared" si="7"/>
        <v>58</v>
      </c>
      <c r="AA78" s="33">
        <f t="shared" si="6"/>
        <v>0</v>
      </c>
      <c r="AB78" s="36" t="s">
        <v>521</v>
      </c>
      <c r="AC78" s="20" t="s">
        <v>462</v>
      </c>
      <c r="AD78" s="20"/>
      <c r="AE78" s="20" t="s">
        <v>522</v>
      </c>
      <c r="AF78" s="6" t="s">
        <v>523</v>
      </c>
    </row>
    <row r="79" spans="1:32" s="7" customFormat="1" ht="41.4" x14ac:dyDescent="0.3">
      <c r="A79" s="26"/>
      <c r="B79" s="31" t="s">
        <v>18</v>
      </c>
      <c r="C79" s="32" t="s">
        <v>27</v>
      </c>
      <c r="D79" s="33" t="s">
        <v>517</v>
      </c>
      <c r="E79" s="33" t="s">
        <v>520</v>
      </c>
      <c r="F79" s="34" t="s">
        <v>516</v>
      </c>
      <c r="G79" s="35">
        <v>0</v>
      </c>
      <c r="H79" s="33">
        <v>25</v>
      </c>
      <c r="I79" s="33">
        <v>25</v>
      </c>
      <c r="J79" s="33">
        <v>0</v>
      </c>
      <c r="K79" s="33">
        <v>0</v>
      </c>
      <c r="L79" s="33">
        <v>10</v>
      </c>
      <c r="M79" s="33">
        <v>15</v>
      </c>
      <c r="N79" s="33"/>
      <c r="O79" s="33"/>
      <c r="P79" s="33"/>
      <c r="Q79" s="33"/>
      <c r="R79" s="33"/>
      <c r="S79" s="33"/>
      <c r="T79" s="33"/>
      <c r="U79" s="33"/>
      <c r="V79" s="33"/>
      <c r="W79" s="33">
        <v>0</v>
      </c>
      <c r="X79" s="31">
        <v>0</v>
      </c>
      <c r="Y79" s="31">
        <f t="shared" si="5"/>
        <v>25</v>
      </c>
      <c r="Z79" s="33">
        <f t="shared" si="7"/>
        <v>25</v>
      </c>
      <c r="AA79" s="33">
        <f t="shared" si="6"/>
        <v>0</v>
      </c>
      <c r="AB79" s="36" t="s">
        <v>521</v>
      </c>
      <c r="AC79" s="20" t="s">
        <v>462</v>
      </c>
      <c r="AD79" s="20"/>
      <c r="AE79" s="20" t="s">
        <v>522</v>
      </c>
      <c r="AF79" s="6" t="s">
        <v>523</v>
      </c>
    </row>
    <row r="80" spans="1:32" s="7" customFormat="1" ht="55.2" x14ac:dyDescent="0.3">
      <c r="A80" s="26"/>
      <c r="B80" s="31" t="s">
        <v>18</v>
      </c>
      <c r="C80" s="32" t="s">
        <v>27</v>
      </c>
      <c r="D80" s="33" t="s">
        <v>518</v>
      </c>
      <c r="E80" s="33" t="s">
        <v>520</v>
      </c>
      <c r="F80" s="34" t="s">
        <v>519</v>
      </c>
      <c r="G80" s="35">
        <v>0</v>
      </c>
      <c r="H80" s="33">
        <v>15</v>
      </c>
      <c r="I80" s="33">
        <v>15</v>
      </c>
      <c r="J80" s="33">
        <v>0</v>
      </c>
      <c r="K80" s="33">
        <v>0</v>
      </c>
      <c r="L80" s="33">
        <v>5</v>
      </c>
      <c r="M80" s="33">
        <v>10</v>
      </c>
      <c r="N80" s="33"/>
      <c r="O80" s="33"/>
      <c r="P80" s="33"/>
      <c r="Q80" s="33"/>
      <c r="R80" s="33"/>
      <c r="S80" s="33"/>
      <c r="T80" s="33"/>
      <c r="U80" s="33"/>
      <c r="V80" s="33"/>
      <c r="W80" s="33">
        <v>0</v>
      </c>
      <c r="X80" s="31">
        <v>0</v>
      </c>
      <c r="Y80" s="31">
        <f t="shared" si="5"/>
        <v>15</v>
      </c>
      <c r="Z80" s="33">
        <f t="shared" si="7"/>
        <v>15</v>
      </c>
      <c r="AA80" s="33">
        <f t="shared" si="6"/>
        <v>0</v>
      </c>
      <c r="AB80" s="58" t="s">
        <v>524</v>
      </c>
      <c r="AC80" s="20" t="s">
        <v>462</v>
      </c>
      <c r="AD80" s="20"/>
      <c r="AE80" s="20" t="s">
        <v>526</v>
      </c>
      <c r="AF80" s="6" t="s">
        <v>525</v>
      </c>
    </row>
    <row r="81" spans="1:32" s="7" customFormat="1" ht="358.8" x14ac:dyDescent="0.3">
      <c r="A81" s="26"/>
      <c r="B81" s="31" t="s">
        <v>14</v>
      </c>
      <c r="C81" s="32" t="s">
        <v>55</v>
      </c>
      <c r="D81" s="33" t="s">
        <v>127</v>
      </c>
      <c r="E81" s="33" t="s">
        <v>63</v>
      </c>
      <c r="F81" s="34" t="s">
        <v>250</v>
      </c>
      <c r="G81" s="35">
        <v>0</v>
      </c>
      <c r="H81" s="33">
        <v>33</v>
      </c>
      <c r="I81" s="33">
        <v>33</v>
      </c>
      <c r="J81" s="33">
        <v>0</v>
      </c>
      <c r="K81" s="33">
        <v>0</v>
      </c>
      <c r="L81" s="33">
        <v>0</v>
      </c>
      <c r="M81" s="33">
        <v>20</v>
      </c>
      <c r="N81" s="33">
        <v>13</v>
      </c>
      <c r="O81" s="33"/>
      <c r="P81" s="33"/>
      <c r="Q81" s="33"/>
      <c r="R81" s="33"/>
      <c r="S81" s="33"/>
      <c r="T81" s="33"/>
      <c r="U81" s="33"/>
      <c r="V81" s="33"/>
      <c r="W81" s="33">
        <v>0</v>
      </c>
      <c r="X81" s="31">
        <v>0</v>
      </c>
      <c r="Y81" s="31">
        <f t="shared" si="5"/>
        <v>33</v>
      </c>
      <c r="Z81" s="33">
        <f t="shared" si="7"/>
        <v>33</v>
      </c>
      <c r="AA81" s="33">
        <f t="shared" si="6"/>
        <v>0</v>
      </c>
      <c r="AB81" s="36" t="s">
        <v>295</v>
      </c>
      <c r="AC81" s="20" t="s">
        <v>253</v>
      </c>
      <c r="AD81" s="20" t="s">
        <v>252</v>
      </c>
      <c r="AE81" s="20" t="s">
        <v>204</v>
      </c>
      <c r="AF81" s="6" t="s">
        <v>251</v>
      </c>
    </row>
    <row r="82" spans="1:32" s="7" customFormat="1" ht="138" x14ac:dyDescent="0.3">
      <c r="A82" s="26"/>
      <c r="B82" s="31" t="s">
        <v>14</v>
      </c>
      <c r="C82" s="32" t="s">
        <v>27</v>
      </c>
      <c r="D82" s="33" t="s">
        <v>129</v>
      </c>
      <c r="E82" s="33" t="s">
        <v>63</v>
      </c>
      <c r="F82" s="34" t="s">
        <v>128</v>
      </c>
      <c r="G82" s="35">
        <v>0</v>
      </c>
      <c r="H82" s="33">
        <v>12</v>
      </c>
      <c r="I82" s="33">
        <v>12</v>
      </c>
      <c r="J82" s="33">
        <v>0</v>
      </c>
      <c r="K82" s="33">
        <v>0</v>
      </c>
      <c r="L82" s="33">
        <v>0</v>
      </c>
      <c r="M82" s="33">
        <v>0</v>
      </c>
      <c r="N82" s="33">
        <v>12</v>
      </c>
      <c r="O82" s="33"/>
      <c r="P82" s="33"/>
      <c r="Q82" s="33"/>
      <c r="R82" s="33"/>
      <c r="S82" s="33"/>
      <c r="T82" s="33"/>
      <c r="U82" s="33"/>
      <c r="V82" s="33"/>
      <c r="W82" s="33">
        <v>0</v>
      </c>
      <c r="X82" s="31">
        <v>0</v>
      </c>
      <c r="Y82" s="31">
        <f t="shared" si="5"/>
        <v>12</v>
      </c>
      <c r="Z82" s="33">
        <f t="shared" si="7"/>
        <v>12</v>
      </c>
      <c r="AA82" s="33">
        <f t="shared" si="6"/>
        <v>0</v>
      </c>
      <c r="AB82" s="53" t="s">
        <v>444</v>
      </c>
      <c r="AC82" s="20">
        <v>2021</v>
      </c>
      <c r="AD82" s="20" t="s">
        <v>445</v>
      </c>
      <c r="AE82" s="20" t="s">
        <v>265</v>
      </c>
      <c r="AF82" s="6" t="s">
        <v>353</v>
      </c>
    </row>
    <row r="83" spans="1:32" s="7" customFormat="1" ht="41.4" x14ac:dyDescent="0.3">
      <c r="A83" s="26"/>
      <c r="B83" s="31" t="s">
        <v>14</v>
      </c>
      <c r="C83" s="32" t="s">
        <v>27</v>
      </c>
      <c r="D83" s="33" t="s">
        <v>344</v>
      </c>
      <c r="E83" s="33" t="s">
        <v>63</v>
      </c>
      <c r="F83" s="34" t="s">
        <v>345</v>
      </c>
      <c r="G83" s="35">
        <v>0</v>
      </c>
      <c r="H83" s="33">
        <v>272</v>
      </c>
      <c r="I83" s="33">
        <v>272</v>
      </c>
      <c r="J83" s="33">
        <v>272</v>
      </c>
      <c r="K83" s="33"/>
      <c r="L83" s="33"/>
      <c r="M83" s="33"/>
      <c r="N83" s="33"/>
      <c r="O83" s="33"/>
      <c r="P83" s="33"/>
      <c r="Q83" s="33"/>
      <c r="R83" s="33"/>
      <c r="S83" s="33"/>
      <c r="T83" s="33"/>
      <c r="U83" s="33"/>
      <c r="V83" s="33"/>
      <c r="W83" s="33">
        <v>0</v>
      </c>
      <c r="X83" s="31">
        <v>0</v>
      </c>
      <c r="Y83" s="31">
        <f t="shared" si="5"/>
        <v>272</v>
      </c>
      <c r="Z83" s="33">
        <f t="shared" si="7"/>
        <v>0</v>
      </c>
      <c r="AA83" s="33">
        <f t="shared" si="6"/>
        <v>0</v>
      </c>
      <c r="AB83" s="20" t="s">
        <v>346</v>
      </c>
      <c r="AC83" s="20">
        <v>2023</v>
      </c>
      <c r="AD83" s="20" t="s">
        <v>26</v>
      </c>
      <c r="AE83" s="20" t="s">
        <v>347</v>
      </c>
      <c r="AF83" s="6" t="s">
        <v>353</v>
      </c>
    </row>
    <row r="84" spans="1:32" s="7" customFormat="1" ht="82.8" x14ac:dyDescent="0.3">
      <c r="A84" s="26"/>
      <c r="B84" s="31" t="s">
        <v>14</v>
      </c>
      <c r="C84" s="32" t="s">
        <v>27</v>
      </c>
      <c r="D84" s="47" t="s">
        <v>348</v>
      </c>
      <c r="E84" s="33" t="s">
        <v>63</v>
      </c>
      <c r="F84" s="34" t="s">
        <v>349</v>
      </c>
      <c r="G84" s="35">
        <v>0</v>
      </c>
      <c r="H84" s="33">
        <v>12</v>
      </c>
      <c r="I84" s="33">
        <v>12</v>
      </c>
      <c r="J84" s="33">
        <v>0</v>
      </c>
      <c r="K84" s="33">
        <v>0</v>
      </c>
      <c r="L84" s="33">
        <v>0</v>
      </c>
      <c r="M84" s="33">
        <v>6</v>
      </c>
      <c r="N84" s="33">
        <v>6</v>
      </c>
      <c r="O84" s="33"/>
      <c r="P84" s="33"/>
      <c r="Q84" s="33"/>
      <c r="R84" s="33"/>
      <c r="S84" s="33"/>
      <c r="T84" s="33"/>
      <c r="U84" s="33"/>
      <c r="V84" s="33"/>
      <c r="W84" s="33">
        <v>0</v>
      </c>
      <c r="X84" s="31">
        <v>0</v>
      </c>
      <c r="Y84" s="31">
        <f t="shared" si="5"/>
        <v>12</v>
      </c>
      <c r="Z84" s="33">
        <f t="shared" si="7"/>
        <v>12</v>
      </c>
      <c r="AA84" s="33">
        <f t="shared" si="6"/>
        <v>0</v>
      </c>
      <c r="AB84" s="20" t="s">
        <v>350</v>
      </c>
      <c r="AC84" s="20">
        <v>2023</v>
      </c>
      <c r="AD84" s="20" t="s">
        <v>446</v>
      </c>
      <c r="AE84" s="20" t="s">
        <v>351</v>
      </c>
      <c r="AF84" s="6" t="s">
        <v>352</v>
      </c>
    </row>
    <row r="85" spans="1:32" s="7" customFormat="1" ht="55.2" x14ac:dyDescent="0.3">
      <c r="A85" s="26"/>
      <c r="B85" s="31" t="s">
        <v>14</v>
      </c>
      <c r="C85" s="32" t="s">
        <v>27</v>
      </c>
      <c r="D85" s="33" t="s">
        <v>447</v>
      </c>
      <c r="E85" s="33" t="s">
        <v>63</v>
      </c>
      <c r="F85" s="34" t="s">
        <v>449</v>
      </c>
      <c r="G85" s="35">
        <v>0</v>
      </c>
      <c r="H85" s="33">
        <v>332</v>
      </c>
      <c r="I85" s="33">
        <v>332</v>
      </c>
      <c r="J85" s="33">
        <v>0</v>
      </c>
      <c r="K85" s="33">
        <v>0</v>
      </c>
      <c r="L85" s="33">
        <v>0</v>
      </c>
      <c r="M85" s="33">
        <v>0</v>
      </c>
      <c r="N85" s="33">
        <v>0</v>
      </c>
      <c r="O85" s="33">
        <v>0</v>
      </c>
      <c r="P85" s="33">
        <v>0</v>
      </c>
      <c r="Q85" s="33">
        <v>100</v>
      </c>
      <c r="R85" s="33">
        <v>100</v>
      </c>
      <c r="S85" s="33">
        <v>132</v>
      </c>
      <c r="T85" s="33"/>
      <c r="U85" s="33"/>
      <c r="V85" s="33"/>
      <c r="W85" s="33">
        <v>0</v>
      </c>
      <c r="X85" s="31">
        <v>0</v>
      </c>
      <c r="Y85" s="31">
        <f t="shared" si="5"/>
        <v>332</v>
      </c>
      <c r="Z85" s="33">
        <f t="shared" si="7"/>
        <v>332</v>
      </c>
      <c r="AA85" s="33">
        <f t="shared" si="6"/>
        <v>0</v>
      </c>
      <c r="AB85" s="20" t="s">
        <v>448</v>
      </c>
      <c r="AC85" s="20">
        <v>2023</v>
      </c>
      <c r="AD85" s="20" t="s">
        <v>26</v>
      </c>
      <c r="AE85" s="20" t="s">
        <v>450</v>
      </c>
      <c r="AF85" s="6" t="s">
        <v>255</v>
      </c>
    </row>
    <row r="86" spans="1:32" s="7" customFormat="1" ht="55.2" x14ac:dyDescent="0.3">
      <c r="A86" s="26"/>
      <c r="B86" s="31" t="s">
        <v>14</v>
      </c>
      <c r="C86" s="32" t="s">
        <v>27</v>
      </c>
      <c r="D86" s="33" t="s">
        <v>452</v>
      </c>
      <c r="E86" s="33" t="s">
        <v>63</v>
      </c>
      <c r="F86" s="34" t="s">
        <v>451</v>
      </c>
      <c r="G86" s="35">
        <v>0</v>
      </c>
      <c r="H86" s="33">
        <v>61</v>
      </c>
      <c r="I86" s="33">
        <v>61</v>
      </c>
      <c r="J86" s="33">
        <v>0</v>
      </c>
      <c r="K86" s="33">
        <v>0</v>
      </c>
      <c r="L86" s="33">
        <v>0</v>
      </c>
      <c r="M86" s="33">
        <v>61</v>
      </c>
      <c r="N86" s="33"/>
      <c r="O86" s="33"/>
      <c r="P86" s="33"/>
      <c r="Q86" s="33"/>
      <c r="R86" s="33"/>
      <c r="S86" s="33"/>
      <c r="T86" s="33"/>
      <c r="U86" s="33"/>
      <c r="V86" s="33"/>
      <c r="W86" s="33">
        <v>0</v>
      </c>
      <c r="X86" s="31">
        <v>0</v>
      </c>
      <c r="Y86" s="31">
        <f t="shared" si="5"/>
        <v>61</v>
      </c>
      <c r="Z86" s="33">
        <f t="shared" si="7"/>
        <v>61</v>
      </c>
      <c r="AA86" s="33">
        <f t="shared" si="6"/>
        <v>0</v>
      </c>
      <c r="AB86" s="20" t="s">
        <v>455</v>
      </c>
      <c r="AC86" s="20" t="s">
        <v>462</v>
      </c>
      <c r="AD86" s="20"/>
      <c r="AE86" s="20" t="s">
        <v>450</v>
      </c>
      <c r="AF86" s="6" t="s">
        <v>255</v>
      </c>
    </row>
    <row r="87" spans="1:32" s="7" customFormat="1" ht="41.4" x14ac:dyDescent="0.3">
      <c r="A87" s="26"/>
      <c r="B87" s="31" t="s">
        <v>14</v>
      </c>
      <c r="C87" s="32" t="s">
        <v>27</v>
      </c>
      <c r="D87" s="33" t="s">
        <v>453</v>
      </c>
      <c r="E87" s="33" t="s">
        <v>63</v>
      </c>
      <c r="F87" s="34" t="s">
        <v>454</v>
      </c>
      <c r="G87" s="35">
        <v>0</v>
      </c>
      <c r="H87" s="33">
        <v>10</v>
      </c>
      <c r="I87" s="33">
        <v>10</v>
      </c>
      <c r="J87" s="33">
        <v>0</v>
      </c>
      <c r="K87" s="33">
        <v>0</v>
      </c>
      <c r="L87" s="33">
        <v>0</v>
      </c>
      <c r="M87" s="33">
        <v>10</v>
      </c>
      <c r="N87" s="33"/>
      <c r="O87" s="33"/>
      <c r="P87" s="33"/>
      <c r="Q87" s="33"/>
      <c r="R87" s="33"/>
      <c r="S87" s="33"/>
      <c r="T87" s="33"/>
      <c r="U87" s="33"/>
      <c r="V87" s="33"/>
      <c r="W87" s="33">
        <v>0</v>
      </c>
      <c r="X87" s="31">
        <v>0</v>
      </c>
      <c r="Y87" s="31">
        <f t="shared" si="5"/>
        <v>10</v>
      </c>
      <c r="Z87" s="33">
        <f t="shared" si="7"/>
        <v>10</v>
      </c>
      <c r="AA87" s="33">
        <f t="shared" si="6"/>
        <v>0</v>
      </c>
      <c r="AB87" s="20" t="s">
        <v>456</v>
      </c>
      <c r="AC87" s="20" t="s">
        <v>462</v>
      </c>
      <c r="AD87" s="20"/>
      <c r="AE87" s="20"/>
      <c r="AF87" s="6"/>
    </row>
    <row r="88" spans="1:32" s="7" customFormat="1" ht="96.6" x14ac:dyDescent="0.3">
      <c r="A88" s="26"/>
      <c r="B88" s="31" t="s">
        <v>14</v>
      </c>
      <c r="C88" s="32" t="s">
        <v>27</v>
      </c>
      <c r="D88" s="54" t="s">
        <v>205</v>
      </c>
      <c r="E88" s="33" t="s">
        <v>131</v>
      </c>
      <c r="F88" s="34" t="s">
        <v>133</v>
      </c>
      <c r="G88" s="35">
        <v>0</v>
      </c>
      <c r="H88" s="33">
        <v>15</v>
      </c>
      <c r="I88" s="33">
        <v>15</v>
      </c>
      <c r="J88" s="33">
        <v>15</v>
      </c>
      <c r="K88" s="33">
        <v>0</v>
      </c>
      <c r="L88" s="33">
        <v>0</v>
      </c>
      <c r="M88" s="33">
        <v>0</v>
      </c>
      <c r="N88" s="33"/>
      <c r="O88" s="33"/>
      <c r="P88" s="33"/>
      <c r="Q88" s="33"/>
      <c r="R88" s="33"/>
      <c r="S88" s="33"/>
      <c r="T88" s="33"/>
      <c r="U88" s="33"/>
      <c r="V88" s="33"/>
      <c r="W88" s="33">
        <v>0</v>
      </c>
      <c r="X88" s="31">
        <v>0</v>
      </c>
      <c r="Y88" s="31">
        <f t="shared" si="5"/>
        <v>15</v>
      </c>
      <c r="Z88" s="33">
        <f t="shared" si="7"/>
        <v>0</v>
      </c>
      <c r="AA88" s="33">
        <f t="shared" si="6"/>
        <v>0</v>
      </c>
      <c r="AB88" s="20" t="s">
        <v>312</v>
      </c>
      <c r="AC88" s="20">
        <v>2021</v>
      </c>
      <c r="AD88" s="20" t="s">
        <v>26</v>
      </c>
      <c r="AE88" s="20" t="s">
        <v>206</v>
      </c>
      <c r="AF88" s="6" t="s">
        <v>20</v>
      </c>
    </row>
    <row r="89" spans="1:32" s="7" customFormat="1" ht="124.2" x14ac:dyDescent="0.3">
      <c r="A89" s="26"/>
      <c r="B89" s="31" t="s">
        <v>14</v>
      </c>
      <c r="C89" s="32" t="s">
        <v>27</v>
      </c>
      <c r="D89" s="33" t="s">
        <v>65</v>
      </c>
      <c r="E89" s="33" t="s">
        <v>64</v>
      </c>
      <c r="F89" s="34" t="s">
        <v>66</v>
      </c>
      <c r="G89" s="35">
        <v>0</v>
      </c>
      <c r="H89" s="33">
        <v>10</v>
      </c>
      <c r="I89" s="33">
        <v>10</v>
      </c>
      <c r="J89" s="33">
        <v>0</v>
      </c>
      <c r="K89" s="33">
        <v>0</v>
      </c>
      <c r="L89" s="33">
        <v>0</v>
      </c>
      <c r="M89" s="33">
        <v>10</v>
      </c>
      <c r="N89" s="33"/>
      <c r="O89" s="33"/>
      <c r="P89" s="33"/>
      <c r="Q89" s="33"/>
      <c r="R89" s="33"/>
      <c r="S89" s="33"/>
      <c r="T89" s="33"/>
      <c r="U89" s="33"/>
      <c r="V89" s="33"/>
      <c r="W89" s="33">
        <v>0</v>
      </c>
      <c r="X89" s="31">
        <v>0</v>
      </c>
      <c r="Y89" s="31">
        <f t="shared" si="5"/>
        <v>10</v>
      </c>
      <c r="Z89" s="33">
        <f t="shared" si="7"/>
        <v>10</v>
      </c>
      <c r="AA89" s="33">
        <f t="shared" si="6"/>
        <v>0</v>
      </c>
      <c r="AB89" s="36" t="s">
        <v>457</v>
      </c>
      <c r="AC89" s="20">
        <v>2017</v>
      </c>
      <c r="AD89" s="20" t="s">
        <v>458</v>
      </c>
      <c r="AE89" s="20"/>
      <c r="AF89" s="6" t="s">
        <v>20</v>
      </c>
    </row>
    <row r="90" spans="1:32" s="7" customFormat="1" ht="41.4" x14ac:dyDescent="0.3">
      <c r="A90" s="26"/>
      <c r="B90" s="31" t="s">
        <v>18</v>
      </c>
      <c r="C90" s="32" t="s">
        <v>27</v>
      </c>
      <c r="D90" s="33" t="s">
        <v>800</v>
      </c>
      <c r="E90" s="33" t="s">
        <v>157</v>
      </c>
      <c r="F90" s="34" t="s">
        <v>801</v>
      </c>
      <c r="G90" s="35">
        <v>0</v>
      </c>
      <c r="H90" s="33">
        <v>19</v>
      </c>
      <c r="I90" s="33">
        <v>19</v>
      </c>
      <c r="J90" s="33">
        <v>0</v>
      </c>
      <c r="K90" s="33">
        <v>0</v>
      </c>
      <c r="L90" s="33">
        <v>0</v>
      </c>
      <c r="M90" s="33">
        <v>0</v>
      </c>
      <c r="N90" s="33">
        <v>19</v>
      </c>
      <c r="O90" s="33"/>
      <c r="P90" s="33"/>
      <c r="Q90" s="33"/>
      <c r="R90" s="33"/>
      <c r="S90" s="33"/>
      <c r="T90" s="33"/>
      <c r="U90" s="33"/>
      <c r="V90" s="33"/>
      <c r="W90" s="33"/>
      <c r="X90" s="31"/>
      <c r="Y90" s="31">
        <f t="shared" si="5"/>
        <v>19</v>
      </c>
      <c r="Z90" s="33">
        <f t="shared" si="7"/>
        <v>19</v>
      </c>
      <c r="AA90" s="33">
        <f t="shared" si="6"/>
        <v>0</v>
      </c>
      <c r="AB90" s="36" t="s">
        <v>1256</v>
      </c>
      <c r="AC90" s="20" t="s">
        <v>1257</v>
      </c>
      <c r="AD90" s="20"/>
      <c r="AE90" s="20"/>
      <c r="AF90" s="6" t="s">
        <v>20</v>
      </c>
    </row>
    <row r="91" spans="1:32" s="7" customFormat="1" ht="138" x14ac:dyDescent="0.3">
      <c r="A91" s="26"/>
      <c r="B91" s="31" t="s">
        <v>14</v>
      </c>
      <c r="C91" s="32" t="s">
        <v>27</v>
      </c>
      <c r="D91" s="33" t="s">
        <v>67</v>
      </c>
      <c r="E91" s="33" t="s">
        <v>21</v>
      </c>
      <c r="F91" s="34" t="s">
        <v>68</v>
      </c>
      <c r="G91" s="35">
        <v>0</v>
      </c>
      <c r="H91" s="33">
        <v>561</v>
      </c>
      <c r="I91" s="33">
        <v>462</v>
      </c>
      <c r="J91" s="33">
        <v>0</v>
      </c>
      <c r="K91" s="33">
        <v>0</v>
      </c>
      <c r="L91" s="33">
        <v>0</v>
      </c>
      <c r="M91" s="33">
        <v>62</v>
      </c>
      <c r="N91" s="33">
        <v>75</v>
      </c>
      <c r="O91" s="33">
        <v>50</v>
      </c>
      <c r="P91" s="33">
        <v>50</v>
      </c>
      <c r="Q91" s="33">
        <v>75</v>
      </c>
      <c r="R91" s="33">
        <v>75</v>
      </c>
      <c r="S91" s="33">
        <v>75</v>
      </c>
      <c r="T91" s="33"/>
      <c r="U91" s="33"/>
      <c r="V91" s="33"/>
      <c r="W91" s="33">
        <v>0</v>
      </c>
      <c r="X91" s="31">
        <v>0</v>
      </c>
      <c r="Y91" s="31">
        <f t="shared" si="5"/>
        <v>462</v>
      </c>
      <c r="Z91" s="33">
        <f t="shared" si="7"/>
        <v>462</v>
      </c>
      <c r="AA91" s="33">
        <f t="shared" si="6"/>
        <v>0</v>
      </c>
      <c r="AB91" s="39" t="s">
        <v>318</v>
      </c>
      <c r="AC91" s="20">
        <v>2012</v>
      </c>
      <c r="AD91" s="20" t="s">
        <v>254</v>
      </c>
      <c r="AE91" s="20" t="s">
        <v>175</v>
      </c>
      <c r="AF91" s="6" t="s">
        <v>405</v>
      </c>
    </row>
    <row r="92" spans="1:32" s="7" customFormat="1" ht="96.6" x14ac:dyDescent="0.3">
      <c r="A92" s="26"/>
      <c r="B92" s="31" t="s">
        <v>14</v>
      </c>
      <c r="C92" s="32" t="s">
        <v>27</v>
      </c>
      <c r="D92" s="33" t="s">
        <v>134</v>
      </c>
      <c r="E92" s="33" t="s">
        <v>21</v>
      </c>
      <c r="F92" s="34" t="s">
        <v>136</v>
      </c>
      <c r="G92" s="35">
        <v>0</v>
      </c>
      <c r="H92" s="33">
        <v>74</v>
      </c>
      <c r="I92" s="33">
        <v>74</v>
      </c>
      <c r="J92" s="33">
        <v>0</v>
      </c>
      <c r="K92" s="33">
        <v>0</v>
      </c>
      <c r="L92" s="33">
        <v>40</v>
      </c>
      <c r="M92" s="33">
        <v>34</v>
      </c>
      <c r="N92" s="33"/>
      <c r="O92" s="33"/>
      <c r="P92" s="33"/>
      <c r="Q92" s="33"/>
      <c r="R92" s="33"/>
      <c r="S92" s="33"/>
      <c r="T92" s="33"/>
      <c r="U92" s="33"/>
      <c r="V92" s="33"/>
      <c r="W92" s="33">
        <v>0</v>
      </c>
      <c r="X92" s="31">
        <v>0</v>
      </c>
      <c r="Y92" s="31">
        <f t="shared" si="5"/>
        <v>74</v>
      </c>
      <c r="Z92" s="33">
        <f t="shared" si="7"/>
        <v>74</v>
      </c>
      <c r="AA92" s="33">
        <f t="shared" si="6"/>
        <v>0</v>
      </c>
      <c r="AB92" s="36" t="s">
        <v>296</v>
      </c>
      <c r="AC92" s="20">
        <v>2021</v>
      </c>
      <c r="AD92" s="20" t="s">
        <v>459</v>
      </c>
      <c r="AE92" s="20" t="s">
        <v>135</v>
      </c>
      <c r="AF92" s="6" t="s">
        <v>255</v>
      </c>
    </row>
    <row r="93" spans="1:32" s="7" customFormat="1" ht="262.2" x14ac:dyDescent="0.3">
      <c r="A93" s="26"/>
      <c r="B93" s="31" t="s">
        <v>14</v>
      </c>
      <c r="C93" s="32" t="s">
        <v>27</v>
      </c>
      <c r="D93" s="33" t="s">
        <v>208</v>
      </c>
      <c r="E93" s="33" t="s">
        <v>21</v>
      </c>
      <c r="F93" s="34" t="s">
        <v>242</v>
      </c>
      <c r="G93" s="35">
        <v>0</v>
      </c>
      <c r="H93" s="33">
        <v>319</v>
      </c>
      <c r="I93" s="33">
        <v>319</v>
      </c>
      <c r="J93" s="33">
        <v>0</v>
      </c>
      <c r="K93" s="33">
        <v>0</v>
      </c>
      <c r="L93" s="33">
        <v>0</v>
      </c>
      <c r="M93" s="33">
        <v>60</v>
      </c>
      <c r="N93" s="33">
        <v>60</v>
      </c>
      <c r="O93" s="33">
        <v>60</v>
      </c>
      <c r="P93" s="33">
        <v>70</v>
      </c>
      <c r="Q93" s="33">
        <v>69</v>
      </c>
      <c r="R93" s="33"/>
      <c r="S93" s="33"/>
      <c r="T93" s="33"/>
      <c r="U93" s="33"/>
      <c r="V93" s="33"/>
      <c r="W93" s="33">
        <v>0</v>
      </c>
      <c r="X93" s="31">
        <v>0</v>
      </c>
      <c r="Y93" s="31">
        <f t="shared" si="5"/>
        <v>319</v>
      </c>
      <c r="Z93" s="33">
        <f t="shared" si="7"/>
        <v>319</v>
      </c>
      <c r="AA93" s="33">
        <f t="shared" si="6"/>
        <v>0</v>
      </c>
      <c r="AB93" s="36" t="s">
        <v>313</v>
      </c>
      <c r="AC93" s="20">
        <v>2022</v>
      </c>
      <c r="AD93" s="20" t="s">
        <v>415</v>
      </c>
      <c r="AE93" s="20" t="s">
        <v>210</v>
      </c>
      <c r="AF93" s="6" t="s">
        <v>405</v>
      </c>
    </row>
    <row r="94" spans="1:32" s="7" customFormat="1" ht="262.2" x14ac:dyDescent="0.3">
      <c r="A94" s="26"/>
      <c r="B94" s="31"/>
      <c r="C94" s="32" t="s">
        <v>27</v>
      </c>
      <c r="D94" s="54" t="s">
        <v>209</v>
      </c>
      <c r="E94" s="33" t="s">
        <v>21</v>
      </c>
      <c r="F94" s="34" t="s">
        <v>241</v>
      </c>
      <c r="G94" s="35">
        <v>0</v>
      </c>
      <c r="H94" s="33">
        <v>81</v>
      </c>
      <c r="I94" s="33">
        <v>81</v>
      </c>
      <c r="J94" s="33">
        <v>0</v>
      </c>
      <c r="K94" s="33">
        <v>0</v>
      </c>
      <c r="L94" s="33">
        <v>26</v>
      </c>
      <c r="M94" s="33">
        <v>26</v>
      </c>
      <c r="N94" s="33">
        <v>29</v>
      </c>
      <c r="O94" s="33"/>
      <c r="P94" s="33"/>
      <c r="Q94" s="33"/>
      <c r="R94" s="33"/>
      <c r="S94" s="33"/>
      <c r="T94" s="33"/>
      <c r="U94" s="33"/>
      <c r="V94" s="33"/>
      <c r="W94" s="33">
        <v>0</v>
      </c>
      <c r="X94" s="31">
        <v>0</v>
      </c>
      <c r="Y94" s="31">
        <f t="shared" si="5"/>
        <v>81</v>
      </c>
      <c r="Z94" s="33">
        <f t="shared" si="7"/>
        <v>81</v>
      </c>
      <c r="AA94" s="33">
        <f t="shared" si="6"/>
        <v>0</v>
      </c>
      <c r="AB94" s="36" t="s">
        <v>313</v>
      </c>
      <c r="AC94" s="20">
        <v>2022</v>
      </c>
      <c r="AD94" s="20" t="s">
        <v>417</v>
      </c>
      <c r="AE94" s="20" t="s">
        <v>210</v>
      </c>
      <c r="AF94" s="6" t="s">
        <v>405</v>
      </c>
    </row>
    <row r="95" spans="1:32" s="7" customFormat="1" ht="69" x14ac:dyDescent="0.3">
      <c r="A95" s="26"/>
      <c r="B95" s="31" t="s">
        <v>14</v>
      </c>
      <c r="C95" s="32" t="s">
        <v>27</v>
      </c>
      <c r="D95" s="33" t="s">
        <v>74</v>
      </c>
      <c r="E95" s="33" t="s">
        <v>73</v>
      </c>
      <c r="F95" s="34" t="s">
        <v>75</v>
      </c>
      <c r="G95" s="35">
        <v>33</v>
      </c>
      <c r="H95" s="33">
        <v>292</v>
      </c>
      <c r="I95" s="33">
        <v>259</v>
      </c>
      <c r="J95" s="33">
        <v>44</v>
      </c>
      <c r="K95" s="33">
        <v>20</v>
      </c>
      <c r="L95" s="33">
        <v>65</v>
      </c>
      <c r="M95" s="33">
        <v>70</v>
      </c>
      <c r="N95" s="33">
        <v>60</v>
      </c>
      <c r="O95" s="33"/>
      <c r="P95" s="33"/>
      <c r="Q95" s="33"/>
      <c r="R95" s="33"/>
      <c r="S95" s="33"/>
      <c r="T95" s="33"/>
      <c r="U95" s="33"/>
      <c r="V95" s="33"/>
      <c r="W95" s="33">
        <v>0</v>
      </c>
      <c r="X95" s="31">
        <v>0</v>
      </c>
      <c r="Y95" s="31">
        <f t="shared" si="5"/>
        <v>259</v>
      </c>
      <c r="Z95" s="33">
        <f t="shared" si="7"/>
        <v>215</v>
      </c>
      <c r="AA95" s="33">
        <f t="shared" si="6"/>
        <v>0</v>
      </c>
      <c r="AB95" s="36" t="s">
        <v>1258</v>
      </c>
      <c r="AC95" s="20">
        <v>2016</v>
      </c>
      <c r="AD95" s="20" t="s">
        <v>26</v>
      </c>
      <c r="AE95" s="20"/>
      <c r="AF95" s="6" t="s">
        <v>256</v>
      </c>
    </row>
    <row r="96" spans="1:32" s="7" customFormat="1" ht="69" x14ac:dyDescent="0.3">
      <c r="A96" s="26"/>
      <c r="B96" s="31" t="s">
        <v>18</v>
      </c>
      <c r="C96" s="32" t="s">
        <v>27</v>
      </c>
      <c r="D96" s="33" t="s">
        <v>76</v>
      </c>
      <c r="E96" s="33" t="s">
        <v>73</v>
      </c>
      <c r="F96" s="34" t="s">
        <v>75</v>
      </c>
      <c r="G96" s="35">
        <v>0</v>
      </c>
      <c r="H96" s="33">
        <v>72</v>
      </c>
      <c r="I96" s="33">
        <v>72</v>
      </c>
      <c r="J96" s="33">
        <v>0</v>
      </c>
      <c r="K96" s="33">
        <v>10</v>
      </c>
      <c r="L96" s="33">
        <v>20</v>
      </c>
      <c r="M96" s="33">
        <v>22</v>
      </c>
      <c r="N96" s="33">
        <v>20</v>
      </c>
      <c r="O96" s="33"/>
      <c r="P96" s="33"/>
      <c r="Q96" s="33"/>
      <c r="R96" s="33"/>
      <c r="S96" s="33"/>
      <c r="T96" s="33"/>
      <c r="U96" s="33"/>
      <c r="V96" s="33"/>
      <c r="W96" s="33">
        <v>0</v>
      </c>
      <c r="X96" s="31">
        <v>0</v>
      </c>
      <c r="Y96" s="31">
        <f t="shared" si="5"/>
        <v>72</v>
      </c>
      <c r="Z96" s="33">
        <f t="shared" si="7"/>
        <v>72</v>
      </c>
      <c r="AA96" s="33">
        <f t="shared" si="6"/>
        <v>0</v>
      </c>
      <c r="AB96" s="36" t="s">
        <v>1258</v>
      </c>
      <c r="AC96" s="20">
        <v>2016</v>
      </c>
      <c r="AD96" s="20" t="s">
        <v>26</v>
      </c>
      <c r="AE96" s="20"/>
      <c r="AF96" s="6" t="s">
        <v>256</v>
      </c>
    </row>
    <row r="97" spans="1:32" s="7" customFormat="1" ht="41.4" x14ac:dyDescent="0.3">
      <c r="A97" s="26"/>
      <c r="B97" s="31" t="s">
        <v>14</v>
      </c>
      <c r="C97" s="32" t="s">
        <v>27</v>
      </c>
      <c r="D97" s="33" t="s">
        <v>354</v>
      </c>
      <c r="E97" s="33" t="s">
        <v>73</v>
      </c>
      <c r="F97" s="34" t="s">
        <v>355</v>
      </c>
      <c r="G97" s="35">
        <v>0</v>
      </c>
      <c r="H97" s="33">
        <v>23</v>
      </c>
      <c r="I97" s="33">
        <v>23</v>
      </c>
      <c r="J97" s="33">
        <v>0</v>
      </c>
      <c r="K97" s="33">
        <v>0</v>
      </c>
      <c r="L97" s="33">
        <v>5</v>
      </c>
      <c r="M97" s="33">
        <v>6</v>
      </c>
      <c r="N97" s="33">
        <v>12</v>
      </c>
      <c r="O97" s="33"/>
      <c r="P97" s="33"/>
      <c r="Q97" s="33"/>
      <c r="R97" s="33"/>
      <c r="S97" s="33"/>
      <c r="T97" s="33"/>
      <c r="U97" s="33"/>
      <c r="V97" s="33"/>
      <c r="W97" s="33">
        <v>0</v>
      </c>
      <c r="X97" s="31">
        <v>0</v>
      </c>
      <c r="Y97" s="31">
        <f t="shared" si="5"/>
        <v>23</v>
      </c>
      <c r="Z97" s="33">
        <f t="shared" si="7"/>
        <v>23</v>
      </c>
      <c r="AA97" s="33">
        <f t="shared" si="6"/>
        <v>0</v>
      </c>
      <c r="AB97" s="36" t="s">
        <v>460</v>
      </c>
      <c r="AC97" s="20">
        <v>2023</v>
      </c>
      <c r="AD97" s="20"/>
      <c r="AE97" s="20" t="s">
        <v>356</v>
      </c>
      <c r="AF97" s="6" t="s">
        <v>353</v>
      </c>
    </row>
    <row r="98" spans="1:32" s="7" customFormat="1" ht="41.4" x14ac:dyDescent="0.3">
      <c r="A98" s="26"/>
      <c r="B98" s="31" t="s">
        <v>14</v>
      </c>
      <c r="C98" s="32" t="s">
        <v>27</v>
      </c>
      <c r="D98" s="33" t="s">
        <v>358</v>
      </c>
      <c r="E98" s="33" t="s">
        <v>73</v>
      </c>
      <c r="F98" s="34" t="s">
        <v>357</v>
      </c>
      <c r="G98" s="35">
        <v>0</v>
      </c>
      <c r="H98" s="33">
        <v>44</v>
      </c>
      <c r="I98" s="33">
        <v>44</v>
      </c>
      <c r="J98" s="33">
        <v>0</v>
      </c>
      <c r="K98" s="33">
        <v>0</v>
      </c>
      <c r="L98" s="33">
        <v>0</v>
      </c>
      <c r="M98" s="33">
        <v>20</v>
      </c>
      <c r="N98" s="33">
        <v>24</v>
      </c>
      <c r="O98" s="33"/>
      <c r="P98" s="33"/>
      <c r="Q98" s="33"/>
      <c r="R98" s="33"/>
      <c r="S98" s="33"/>
      <c r="T98" s="33"/>
      <c r="U98" s="33"/>
      <c r="V98" s="33"/>
      <c r="W98" s="33">
        <v>0</v>
      </c>
      <c r="X98" s="31">
        <v>0</v>
      </c>
      <c r="Y98" s="31">
        <f t="shared" si="5"/>
        <v>44</v>
      </c>
      <c r="Z98" s="33">
        <f t="shared" si="7"/>
        <v>44</v>
      </c>
      <c r="AA98" s="33">
        <f t="shared" si="6"/>
        <v>0</v>
      </c>
      <c r="AB98" s="36" t="s">
        <v>359</v>
      </c>
      <c r="AC98" s="20">
        <v>2023</v>
      </c>
      <c r="AD98" s="20" t="s">
        <v>1259</v>
      </c>
      <c r="AE98" s="20" t="s">
        <v>360</v>
      </c>
      <c r="AF98" s="6" t="s">
        <v>403</v>
      </c>
    </row>
    <row r="99" spans="1:32" s="7" customFormat="1" ht="55.2" x14ac:dyDescent="0.3">
      <c r="A99" s="26"/>
      <c r="B99" s="31" t="s">
        <v>14</v>
      </c>
      <c r="C99" s="32" t="s">
        <v>27</v>
      </c>
      <c r="D99" s="33" t="s">
        <v>111</v>
      </c>
      <c r="E99" s="33" t="s">
        <v>77</v>
      </c>
      <c r="F99" s="34" t="s">
        <v>78</v>
      </c>
      <c r="G99" s="35">
        <v>0</v>
      </c>
      <c r="H99" s="33">
        <v>69</v>
      </c>
      <c r="I99" s="33">
        <v>69</v>
      </c>
      <c r="J99" s="33">
        <v>23</v>
      </c>
      <c r="K99" s="33">
        <v>0</v>
      </c>
      <c r="L99" s="33">
        <v>28</v>
      </c>
      <c r="M99" s="33">
        <v>18</v>
      </c>
      <c r="N99" s="33"/>
      <c r="O99" s="33"/>
      <c r="P99" s="33"/>
      <c r="Q99" s="33"/>
      <c r="R99" s="33"/>
      <c r="S99" s="33"/>
      <c r="T99" s="33"/>
      <c r="U99" s="33"/>
      <c r="V99" s="33"/>
      <c r="W99" s="33">
        <v>0</v>
      </c>
      <c r="X99" s="31">
        <v>0</v>
      </c>
      <c r="Y99" s="31">
        <f t="shared" si="5"/>
        <v>69</v>
      </c>
      <c r="Z99" s="33">
        <f t="shared" si="7"/>
        <v>46</v>
      </c>
      <c r="AA99" s="33">
        <f t="shared" si="6"/>
        <v>0</v>
      </c>
      <c r="AB99" s="36" t="s">
        <v>297</v>
      </c>
      <c r="AC99" s="20">
        <v>2019</v>
      </c>
      <c r="AD99" s="20" t="s">
        <v>461</v>
      </c>
      <c r="AE99" s="20" t="s">
        <v>420</v>
      </c>
      <c r="AF99" s="6" t="s">
        <v>403</v>
      </c>
    </row>
    <row r="100" spans="1:32" s="7" customFormat="1" ht="55.2" x14ac:dyDescent="0.3">
      <c r="A100" s="26"/>
      <c r="B100" s="31" t="s">
        <v>18</v>
      </c>
      <c r="C100" s="32" t="s">
        <v>27</v>
      </c>
      <c r="D100" s="47" t="s">
        <v>112</v>
      </c>
      <c r="E100" s="33" t="s">
        <v>77</v>
      </c>
      <c r="F100" s="34" t="s">
        <v>79</v>
      </c>
      <c r="G100" s="40">
        <v>0</v>
      </c>
      <c r="H100" s="41">
        <v>29</v>
      </c>
      <c r="I100" s="41">
        <v>29</v>
      </c>
      <c r="J100" s="41">
        <v>8</v>
      </c>
      <c r="K100" s="41">
        <v>0</v>
      </c>
      <c r="L100" s="41">
        <v>11</v>
      </c>
      <c r="M100" s="41">
        <v>10</v>
      </c>
      <c r="N100" s="41"/>
      <c r="O100" s="41"/>
      <c r="P100" s="41"/>
      <c r="Q100" s="41"/>
      <c r="R100" s="41"/>
      <c r="S100" s="41"/>
      <c r="T100" s="41"/>
      <c r="U100" s="41"/>
      <c r="V100" s="41"/>
      <c r="W100" s="41">
        <v>0</v>
      </c>
      <c r="X100" s="42">
        <v>0</v>
      </c>
      <c r="Y100" s="31">
        <f t="shared" si="5"/>
        <v>29</v>
      </c>
      <c r="Z100" s="33">
        <f t="shared" si="7"/>
        <v>21</v>
      </c>
      <c r="AA100" s="33">
        <f t="shared" si="6"/>
        <v>0</v>
      </c>
      <c r="AB100" s="36" t="s">
        <v>297</v>
      </c>
      <c r="AC100" s="21">
        <v>2019</v>
      </c>
      <c r="AD100" s="21" t="s">
        <v>461</v>
      </c>
      <c r="AE100" s="21" t="s">
        <v>213</v>
      </c>
      <c r="AF100" s="6" t="s">
        <v>403</v>
      </c>
    </row>
    <row r="101" spans="1:32" s="7" customFormat="1" ht="69" x14ac:dyDescent="0.3">
      <c r="A101" s="26"/>
      <c r="B101" s="42" t="s">
        <v>18</v>
      </c>
      <c r="C101" s="43" t="s">
        <v>27</v>
      </c>
      <c r="D101" s="55" t="s">
        <v>244</v>
      </c>
      <c r="E101" s="41" t="s">
        <v>80</v>
      </c>
      <c r="F101" s="44" t="s">
        <v>246</v>
      </c>
      <c r="G101" s="40">
        <v>0</v>
      </c>
      <c r="H101" s="41">
        <v>20</v>
      </c>
      <c r="I101" s="41">
        <v>20</v>
      </c>
      <c r="J101" s="41">
        <v>20</v>
      </c>
      <c r="K101" s="41"/>
      <c r="L101" s="41"/>
      <c r="M101" s="41"/>
      <c r="N101" s="41"/>
      <c r="O101" s="41"/>
      <c r="P101" s="41"/>
      <c r="Q101" s="41"/>
      <c r="R101" s="41"/>
      <c r="S101" s="41"/>
      <c r="T101" s="41"/>
      <c r="U101" s="41"/>
      <c r="V101" s="41"/>
      <c r="W101" s="41">
        <v>0</v>
      </c>
      <c r="X101" s="42">
        <v>0</v>
      </c>
      <c r="Y101" s="31">
        <f t="shared" ref="Y101:Y123" si="8">SUM(J101:V101)</f>
        <v>20</v>
      </c>
      <c r="Z101" s="33">
        <f t="shared" si="7"/>
        <v>0</v>
      </c>
      <c r="AA101" s="33">
        <f t="shared" si="6"/>
        <v>0</v>
      </c>
      <c r="AB101" s="39" t="s">
        <v>298</v>
      </c>
      <c r="AC101" s="21">
        <v>2022</v>
      </c>
      <c r="AD101" s="21" t="s">
        <v>314</v>
      </c>
      <c r="AE101" s="21"/>
      <c r="AF101" s="6" t="s">
        <v>403</v>
      </c>
    </row>
    <row r="102" spans="1:32" s="7" customFormat="1" ht="193.2" x14ac:dyDescent="0.3">
      <c r="A102" s="26"/>
      <c r="B102" s="31" t="s">
        <v>14</v>
      </c>
      <c r="C102" s="32" t="s">
        <v>27</v>
      </c>
      <c r="D102" s="33" t="s">
        <v>81</v>
      </c>
      <c r="E102" s="33" t="s">
        <v>39</v>
      </c>
      <c r="F102" s="34" t="s">
        <v>82</v>
      </c>
      <c r="G102" s="35">
        <v>0</v>
      </c>
      <c r="H102" s="33">
        <v>40</v>
      </c>
      <c r="I102" s="33">
        <v>5</v>
      </c>
      <c r="J102" s="33">
        <v>0</v>
      </c>
      <c r="K102" s="33">
        <v>0</v>
      </c>
      <c r="L102" s="33">
        <v>5</v>
      </c>
      <c r="M102" s="33"/>
      <c r="N102" s="33"/>
      <c r="O102" s="33"/>
      <c r="P102" s="33"/>
      <c r="Q102" s="33"/>
      <c r="R102" s="33"/>
      <c r="S102" s="33"/>
      <c r="T102" s="33"/>
      <c r="U102" s="33"/>
      <c r="V102" s="33"/>
      <c r="W102" s="33">
        <v>0</v>
      </c>
      <c r="X102" s="31">
        <v>0</v>
      </c>
      <c r="Y102" s="31">
        <f t="shared" si="8"/>
        <v>5</v>
      </c>
      <c r="Z102" s="33">
        <f t="shared" si="7"/>
        <v>5</v>
      </c>
      <c r="AA102" s="33">
        <f t="shared" si="6"/>
        <v>0</v>
      </c>
      <c r="AB102" s="39" t="s">
        <v>245</v>
      </c>
      <c r="AC102" s="20" t="s">
        <v>83</v>
      </c>
      <c r="AD102" s="21" t="s">
        <v>26</v>
      </c>
      <c r="AE102" s="21"/>
      <c r="AF102" s="6" t="s">
        <v>408</v>
      </c>
    </row>
    <row r="103" spans="1:32" s="7" customFormat="1" ht="110.4" x14ac:dyDescent="0.3">
      <c r="A103" s="26"/>
      <c r="B103" s="31" t="s">
        <v>14</v>
      </c>
      <c r="C103" s="32" t="s">
        <v>27</v>
      </c>
      <c r="D103" s="33" t="s">
        <v>84</v>
      </c>
      <c r="E103" s="33" t="s">
        <v>39</v>
      </c>
      <c r="F103" s="34" t="s">
        <v>85</v>
      </c>
      <c r="G103" s="35">
        <v>6</v>
      </c>
      <c r="H103" s="33">
        <v>23</v>
      </c>
      <c r="I103" s="33">
        <v>7</v>
      </c>
      <c r="J103" s="33">
        <v>7</v>
      </c>
      <c r="K103" s="33"/>
      <c r="L103" s="33"/>
      <c r="M103" s="33"/>
      <c r="N103" s="33"/>
      <c r="O103" s="33"/>
      <c r="P103" s="33"/>
      <c r="Q103" s="33"/>
      <c r="R103" s="33"/>
      <c r="S103" s="33"/>
      <c r="T103" s="33"/>
      <c r="U103" s="33"/>
      <c r="V103" s="33"/>
      <c r="W103" s="33">
        <v>0</v>
      </c>
      <c r="X103" s="31">
        <v>0</v>
      </c>
      <c r="Y103" s="31">
        <f t="shared" si="8"/>
        <v>7</v>
      </c>
      <c r="Z103" s="33">
        <f t="shared" si="7"/>
        <v>0</v>
      </c>
      <c r="AA103" s="33">
        <f t="shared" si="6"/>
        <v>0</v>
      </c>
      <c r="AB103" s="36" t="s">
        <v>299</v>
      </c>
      <c r="AC103" s="20">
        <v>2011</v>
      </c>
      <c r="AD103" s="20" t="s">
        <v>26</v>
      </c>
      <c r="AE103" s="20"/>
      <c r="AF103" s="6" t="s">
        <v>408</v>
      </c>
    </row>
    <row r="104" spans="1:32" s="7" customFormat="1" ht="69" x14ac:dyDescent="0.3">
      <c r="A104" s="26"/>
      <c r="B104" s="31" t="s">
        <v>14</v>
      </c>
      <c r="C104" s="32" t="s">
        <v>27</v>
      </c>
      <c r="D104" s="33" t="s">
        <v>137</v>
      </c>
      <c r="E104" s="33" t="s">
        <v>86</v>
      </c>
      <c r="F104" s="34" t="s">
        <v>138</v>
      </c>
      <c r="G104" s="35">
        <v>0</v>
      </c>
      <c r="H104" s="33">
        <v>10</v>
      </c>
      <c r="I104" s="33">
        <v>10</v>
      </c>
      <c r="J104" s="33">
        <v>10</v>
      </c>
      <c r="K104" s="33"/>
      <c r="L104" s="33"/>
      <c r="M104" s="33"/>
      <c r="N104" s="33"/>
      <c r="O104" s="33"/>
      <c r="P104" s="33"/>
      <c r="Q104" s="33"/>
      <c r="R104" s="33"/>
      <c r="S104" s="33"/>
      <c r="T104" s="33"/>
      <c r="U104" s="33"/>
      <c r="V104" s="33"/>
      <c r="W104" s="33">
        <v>0</v>
      </c>
      <c r="X104" s="31">
        <v>0</v>
      </c>
      <c r="Y104" s="31">
        <f t="shared" si="8"/>
        <v>10</v>
      </c>
      <c r="Z104" s="33">
        <f t="shared" si="7"/>
        <v>0</v>
      </c>
      <c r="AA104" s="33">
        <f t="shared" si="6"/>
        <v>0</v>
      </c>
      <c r="AB104" s="36" t="s">
        <v>300</v>
      </c>
      <c r="AC104" s="20">
        <v>2021</v>
      </c>
      <c r="AD104" s="21" t="s">
        <v>26</v>
      </c>
      <c r="AE104" s="20" t="s">
        <v>211</v>
      </c>
      <c r="AF104" s="6" t="s">
        <v>257</v>
      </c>
    </row>
    <row r="105" spans="1:32" s="7" customFormat="1" ht="41.4" x14ac:dyDescent="0.3">
      <c r="A105" s="26"/>
      <c r="B105" s="31" t="s">
        <v>18</v>
      </c>
      <c r="C105" s="32" t="s">
        <v>27</v>
      </c>
      <c r="D105" s="33" t="s">
        <v>381</v>
      </c>
      <c r="E105" s="33" t="s">
        <v>86</v>
      </c>
      <c r="F105" s="34" t="s">
        <v>382</v>
      </c>
      <c r="G105" s="35">
        <v>0</v>
      </c>
      <c r="H105" s="33">
        <v>12</v>
      </c>
      <c r="I105" s="33">
        <v>12</v>
      </c>
      <c r="J105" s="33">
        <v>12</v>
      </c>
      <c r="K105" s="33"/>
      <c r="L105" s="33"/>
      <c r="M105" s="33"/>
      <c r="N105" s="33"/>
      <c r="O105" s="33"/>
      <c r="P105" s="33"/>
      <c r="Q105" s="33"/>
      <c r="R105" s="33"/>
      <c r="S105" s="33"/>
      <c r="T105" s="33"/>
      <c r="U105" s="33"/>
      <c r="V105" s="33"/>
      <c r="W105" s="33">
        <v>0</v>
      </c>
      <c r="X105" s="31">
        <v>0</v>
      </c>
      <c r="Y105" s="31">
        <f t="shared" si="8"/>
        <v>12</v>
      </c>
      <c r="Z105" s="33">
        <f t="shared" si="7"/>
        <v>0</v>
      </c>
      <c r="AA105" s="33">
        <f t="shared" ref="AA105:AA123" si="9">I105-Y105</f>
        <v>0</v>
      </c>
      <c r="AB105" s="36" t="s">
        <v>383</v>
      </c>
      <c r="AC105" s="20">
        <v>2023</v>
      </c>
      <c r="AD105" s="21" t="s">
        <v>26</v>
      </c>
      <c r="AE105" s="20" t="s">
        <v>384</v>
      </c>
      <c r="AF105" s="6" t="s">
        <v>20</v>
      </c>
    </row>
    <row r="106" spans="1:32" s="7" customFormat="1" ht="41.4" x14ac:dyDescent="0.3">
      <c r="A106" s="26"/>
      <c r="B106" s="31" t="s">
        <v>14</v>
      </c>
      <c r="C106" s="32" t="s">
        <v>27</v>
      </c>
      <c r="D106" s="33" t="s">
        <v>465</v>
      </c>
      <c r="E106" s="33" t="s">
        <v>86</v>
      </c>
      <c r="F106" s="34" t="s">
        <v>466</v>
      </c>
      <c r="G106" s="35">
        <v>0</v>
      </c>
      <c r="H106" s="33">
        <v>12</v>
      </c>
      <c r="I106" s="33">
        <v>12</v>
      </c>
      <c r="J106" s="33">
        <v>12</v>
      </c>
      <c r="K106" s="33"/>
      <c r="L106" s="33"/>
      <c r="M106" s="33"/>
      <c r="N106" s="33"/>
      <c r="O106" s="33"/>
      <c r="P106" s="33"/>
      <c r="Q106" s="33"/>
      <c r="R106" s="33"/>
      <c r="S106" s="33"/>
      <c r="T106" s="33"/>
      <c r="U106" s="33"/>
      <c r="V106" s="33"/>
      <c r="W106" s="33">
        <v>0</v>
      </c>
      <c r="X106" s="31">
        <v>0</v>
      </c>
      <c r="Y106" s="31">
        <f t="shared" si="8"/>
        <v>12</v>
      </c>
      <c r="Z106" s="33">
        <f t="shared" si="7"/>
        <v>0</v>
      </c>
      <c r="AA106" s="33">
        <f t="shared" si="9"/>
        <v>0</v>
      </c>
      <c r="AB106" s="36" t="s">
        <v>464</v>
      </c>
      <c r="AC106" s="20" t="s">
        <v>462</v>
      </c>
      <c r="AD106" s="21" t="s">
        <v>26</v>
      </c>
      <c r="AE106" s="20" t="s">
        <v>463</v>
      </c>
      <c r="AF106" s="6" t="s">
        <v>20</v>
      </c>
    </row>
    <row r="107" spans="1:32" s="7" customFormat="1" ht="41.4" x14ac:dyDescent="0.3">
      <c r="A107" s="26"/>
      <c r="B107" s="31" t="s">
        <v>14</v>
      </c>
      <c r="C107" s="32" t="s">
        <v>27</v>
      </c>
      <c r="D107" s="33" t="s">
        <v>470</v>
      </c>
      <c r="E107" s="33" t="s">
        <v>86</v>
      </c>
      <c r="F107" s="34" t="s">
        <v>467</v>
      </c>
      <c r="G107" s="35">
        <v>0</v>
      </c>
      <c r="H107" s="33">
        <v>18</v>
      </c>
      <c r="I107" s="33">
        <v>18</v>
      </c>
      <c r="J107" s="33">
        <v>0</v>
      </c>
      <c r="K107" s="33">
        <v>0</v>
      </c>
      <c r="L107" s="33">
        <v>0</v>
      </c>
      <c r="M107" s="33">
        <v>18</v>
      </c>
      <c r="N107" s="33"/>
      <c r="O107" s="33"/>
      <c r="P107" s="33"/>
      <c r="Q107" s="33"/>
      <c r="R107" s="33"/>
      <c r="S107" s="33"/>
      <c r="T107" s="33"/>
      <c r="U107" s="33"/>
      <c r="V107" s="33"/>
      <c r="W107" s="33">
        <v>0</v>
      </c>
      <c r="X107" s="31">
        <v>0</v>
      </c>
      <c r="Y107" s="31">
        <f t="shared" si="8"/>
        <v>18</v>
      </c>
      <c r="Z107" s="33">
        <f t="shared" si="7"/>
        <v>18</v>
      </c>
      <c r="AA107" s="33">
        <f t="shared" si="9"/>
        <v>0</v>
      </c>
      <c r="AB107" s="36" t="s">
        <v>468</v>
      </c>
      <c r="AC107" s="20" t="s">
        <v>462</v>
      </c>
      <c r="AD107" s="21"/>
      <c r="AE107" s="20" t="s">
        <v>473</v>
      </c>
      <c r="AF107" s="6" t="s">
        <v>182</v>
      </c>
    </row>
    <row r="108" spans="1:32" s="7" customFormat="1" ht="41.4" x14ac:dyDescent="0.3">
      <c r="A108" s="26"/>
      <c r="B108" s="31" t="s">
        <v>18</v>
      </c>
      <c r="C108" s="32" t="s">
        <v>27</v>
      </c>
      <c r="D108" s="33" t="s">
        <v>471</v>
      </c>
      <c r="E108" s="33" t="s">
        <v>86</v>
      </c>
      <c r="F108" s="34" t="s">
        <v>469</v>
      </c>
      <c r="G108" s="35">
        <v>0</v>
      </c>
      <c r="H108" s="33">
        <v>23</v>
      </c>
      <c r="I108" s="33">
        <v>23</v>
      </c>
      <c r="J108" s="33">
        <v>0</v>
      </c>
      <c r="K108" s="33">
        <v>0</v>
      </c>
      <c r="L108" s="33">
        <v>0</v>
      </c>
      <c r="M108" s="33">
        <v>23</v>
      </c>
      <c r="N108" s="33"/>
      <c r="O108" s="33"/>
      <c r="P108" s="33"/>
      <c r="Q108" s="33"/>
      <c r="R108" s="33"/>
      <c r="S108" s="33"/>
      <c r="T108" s="33"/>
      <c r="U108" s="33"/>
      <c r="V108" s="33"/>
      <c r="W108" s="33">
        <v>0</v>
      </c>
      <c r="X108" s="31">
        <v>0</v>
      </c>
      <c r="Y108" s="31">
        <f t="shared" si="8"/>
        <v>23</v>
      </c>
      <c r="Z108" s="33">
        <f t="shared" si="7"/>
        <v>23</v>
      </c>
      <c r="AA108" s="33">
        <f t="shared" si="9"/>
        <v>0</v>
      </c>
      <c r="AB108" s="36" t="s">
        <v>472</v>
      </c>
      <c r="AC108" s="20" t="s">
        <v>462</v>
      </c>
      <c r="AD108" s="20"/>
      <c r="AE108" s="20" t="s">
        <v>474</v>
      </c>
      <c r="AF108" s="6" t="s">
        <v>182</v>
      </c>
    </row>
    <row r="109" spans="1:32" s="7" customFormat="1" ht="55.2" x14ac:dyDescent="0.3">
      <c r="A109" s="26"/>
      <c r="B109" s="31" t="s">
        <v>14</v>
      </c>
      <c r="C109" s="32" t="s">
        <v>27</v>
      </c>
      <c r="D109" s="33" t="s">
        <v>88</v>
      </c>
      <c r="E109" s="33" t="s">
        <v>87</v>
      </c>
      <c r="F109" s="34" t="s">
        <v>89</v>
      </c>
      <c r="G109" s="35">
        <v>0</v>
      </c>
      <c r="H109" s="33">
        <v>18</v>
      </c>
      <c r="I109" s="33">
        <v>18</v>
      </c>
      <c r="J109" s="33">
        <v>0</v>
      </c>
      <c r="K109" s="33">
        <v>0</v>
      </c>
      <c r="L109" s="33">
        <v>0</v>
      </c>
      <c r="M109" s="33">
        <v>18</v>
      </c>
      <c r="N109" s="33"/>
      <c r="O109" s="33"/>
      <c r="P109" s="33"/>
      <c r="Q109" s="33"/>
      <c r="R109" s="33"/>
      <c r="S109" s="33"/>
      <c r="T109" s="33"/>
      <c r="U109" s="33"/>
      <c r="V109" s="33"/>
      <c r="W109" s="33">
        <v>0</v>
      </c>
      <c r="X109" s="31">
        <v>0</v>
      </c>
      <c r="Y109" s="31">
        <f t="shared" si="8"/>
        <v>18</v>
      </c>
      <c r="Z109" s="33">
        <f t="shared" si="7"/>
        <v>18</v>
      </c>
      <c r="AA109" s="33">
        <f t="shared" si="9"/>
        <v>0</v>
      </c>
      <c r="AB109" s="36" t="s">
        <v>478</v>
      </c>
      <c r="AC109" s="20">
        <v>2019</v>
      </c>
      <c r="AD109" s="20" t="s">
        <v>476</v>
      </c>
      <c r="AE109" s="20" t="s">
        <v>477</v>
      </c>
      <c r="AF109" s="6" t="s">
        <v>475</v>
      </c>
    </row>
    <row r="110" spans="1:32" s="7" customFormat="1" ht="96.6" x14ac:dyDescent="0.3">
      <c r="A110" s="26"/>
      <c r="B110" s="31" t="s">
        <v>18</v>
      </c>
      <c r="C110" s="32" t="s">
        <v>27</v>
      </c>
      <c r="D110" s="33" t="s">
        <v>139</v>
      </c>
      <c r="E110" s="33" t="s">
        <v>87</v>
      </c>
      <c r="F110" s="34" t="s">
        <v>140</v>
      </c>
      <c r="G110" s="35">
        <v>0</v>
      </c>
      <c r="H110" s="33">
        <v>41</v>
      </c>
      <c r="I110" s="33">
        <v>41</v>
      </c>
      <c r="J110" s="33">
        <v>0</v>
      </c>
      <c r="K110" s="33">
        <v>0</v>
      </c>
      <c r="L110" s="33">
        <v>0</v>
      </c>
      <c r="M110" s="33">
        <v>41</v>
      </c>
      <c r="N110" s="33"/>
      <c r="O110" s="33"/>
      <c r="P110" s="33"/>
      <c r="Q110" s="33"/>
      <c r="R110" s="33"/>
      <c r="S110" s="33"/>
      <c r="T110" s="33"/>
      <c r="U110" s="33"/>
      <c r="V110" s="33"/>
      <c r="W110" s="33">
        <v>0</v>
      </c>
      <c r="X110" s="31">
        <v>0</v>
      </c>
      <c r="Y110" s="31">
        <f t="shared" si="8"/>
        <v>41</v>
      </c>
      <c r="Z110" s="33">
        <f t="shared" si="7"/>
        <v>41</v>
      </c>
      <c r="AA110" s="33">
        <f t="shared" si="9"/>
        <v>0</v>
      </c>
      <c r="AB110" s="36" t="s">
        <v>301</v>
      </c>
      <c r="AC110" s="20">
        <v>2021</v>
      </c>
      <c r="AD110" s="20" t="s">
        <v>239</v>
      </c>
      <c r="AE110" s="20" t="s">
        <v>264</v>
      </c>
      <c r="AF110" s="6" t="s">
        <v>403</v>
      </c>
    </row>
    <row r="111" spans="1:32" s="7" customFormat="1" ht="55.2" x14ac:dyDescent="0.3">
      <c r="A111" s="26"/>
      <c r="B111" s="31" t="s">
        <v>18</v>
      </c>
      <c r="C111" s="32" t="s">
        <v>55</v>
      </c>
      <c r="D111" s="33" t="s">
        <v>480</v>
      </c>
      <c r="E111" s="33" t="s">
        <v>87</v>
      </c>
      <c r="F111" s="34" t="s">
        <v>479</v>
      </c>
      <c r="G111" s="35">
        <v>0</v>
      </c>
      <c r="H111" s="33">
        <v>11</v>
      </c>
      <c r="I111" s="33">
        <v>11</v>
      </c>
      <c r="J111" s="33">
        <v>0</v>
      </c>
      <c r="K111" s="33">
        <v>0</v>
      </c>
      <c r="L111" s="33">
        <v>5</v>
      </c>
      <c r="M111" s="33">
        <v>6</v>
      </c>
      <c r="N111" s="33"/>
      <c r="O111" s="33"/>
      <c r="P111" s="33"/>
      <c r="Q111" s="33"/>
      <c r="R111" s="33"/>
      <c r="S111" s="33"/>
      <c r="T111" s="33"/>
      <c r="U111" s="33"/>
      <c r="V111" s="33"/>
      <c r="W111" s="33">
        <v>0</v>
      </c>
      <c r="X111" s="31">
        <v>0</v>
      </c>
      <c r="Y111" s="31">
        <f t="shared" si="8"/>
        <v>11</v>
      </c>
      <c r="Z111" s="33">
        <f t="shared" si="7"/>
        <v>11</v>
      </c>
      <c r="AA111" s="33">
        <f t="shared" si="9"/>
        <v>0</v>
      </c>
      <c r="AB111" s="36" t="s">
        <v>482</v>
      </c>
      <c r="AC111" s="20" t="s">
        <v>462</v>
      </c>
      <c r="AD111" s="20" t="s">
        <v>483</v>
      </c>
      <c r="AE111" s="20" t="s">
        <v>481</v>
      </c>
      <c r="AF111" s="6" t="s">
        <v>403</v>
      </c>
    </row>
    <row r="112" spans="1:32" s="7" customFormat="1" ht="179.4" x14ac:dyDescent="0.3">
      <c r="A112" s="26"/>
      <c r="B112" s="31" t="s">
        <v>14</v>
      </c>
      <c r="C112" s="32" t="s">
        <v>27</v>
      </c>
      <c r="D112" s="33" t="s">
        <v>141</v>
      </c>
      <c r="E112" s="33" t="s">
        <v>25</v>
      </c>
      <c r="F112" s="34" t="s">
        <v>142</v>
      </c>
      <c r="G112" s="35">
        <v>0</v>
      </c>
      <c r="H112" s="33">
        <v>19</v>
      </c>
      <c r="I112" s="33">
        <v>19</v>
      </c>
      <c r="J112" s="33">
        <v>0</v>
      </c>
      <c r="K112" s="33">
        <v>0</v>
      </c>
      <c r="L112" s="33">
        <v>10</v>
      </c>
      <c r="M112" s="33">
        <v>9</v>
      </c>
      <c r="N112" s="33"/>
      <c r="O112" s="33"/>
      <c r="P112" s="33"/>
      <c r="Q112" s="33"/>
      <c r="R112" s="33"/>
      <c r="S112" s="33"/>
      <c r="T112" s="33"/>
      <c r="U112" s="33"/>
      <c r="V112" s="33"/>
      <c r="W112" s="33">
        <v>0</v>
      </c>
      <c r="X112" s="31">
        <v>0</v>
      </c>
      <c r="Y112" s="31">
        <f t="shared" si="8"/>
        <v>19</v>
      </c>
      <c r="Z112" s="33">
        <f t="shared" si="7"/>
        <v>19</v>
      </c>
      <c r="AA112" s="33">
        <f t="shared" si="9"/>
        <v>0</v>
      </c>
      <c r="AB112" s="36" t="s">
        <v>302</v>
      </c>
      <c r="AC112" s="20">
        <v>2021</v>
      </c>
      <c r="AD112" s="20"/>
      <c r="AE112" s="20" t="s">
        <v>263</v>
      </c>
      <c r="AF112" s="6" t="s">
        <v>258</v>
      </c>
    </row>
    <row r="113" spans="1:16038" s="7" customFormat="1" ht="55.2" x14ac:dyDescent="0.3">
      <c r="A113" s="26"/>
      <c r="B113" s="31" t="s">
        <v>14</v>
      </c>
      <c r="C113" s="32" t="s">
        <v>27</v>
      </c>
      <c r="D113" s="33" t="s">
        <v>90</v>
      </c>
      <c r="E113" s="33" t="s">
        <v>91</v>
      </c>
      <c r="F113" s="34" t="s">
        <v>92</v>
      </c>
      <c r="G113" s="35">
        <v>0</v>
      </c>
      <c r="H113" s="33">
        <v>50</v>
      </c>
      <c r="I113" s="33">
        <v>50</v>
      </c>
      <c r="J113" s="33">
        <v>50</v>
      </c>
      <c r="K113" s="33"/>
      <c r="L113" s="33"/>
      <c r="M113" s="33"/>
      <c r="N113" s="33"/>
      <c r="O113" s="33"/>
      <c r="P113" s="33"/>
      <c r="Q113" s="33"/>
      <c r="R113" s="33"/>
      <c r="S113" s="33"/>
      <c r="T113" s="33"/>
      <c r="U113" s="33"/>
      <c r="V113" s="33"/>
      <c r="W113" s="33">
        <v>0</v>
      </c>
      <c r="X113" s="31">
        <v>0</v>
      </c>
      <c r="Y113" s="31">
        <f t="shared" si="8"/>
        <v>50</v>
      </c>
      <c r="Z113" s="33">
        <f t="shared" si="7"/>
        <v>0</v>
      </c>
      <c r="AA113" s="33">
        <f t="shared" si="9"/>
        <v>0</v>
      </c>
      <c r="AB113" s="36" t="s">
        <v>315</v>
      </c>
      <c r="AC113" s="20">
        <v>2018</v>
      </c>
      <c r="AD113" s="20" t="s">
        <v>43</v>
      </c>
      <c r="AE113" s="20"/>
      <c r="AF113" s="6" t="s">
        <v>20</v>
      </c>
    </row>
    <row r="114" spans="1:16038" s="9" customFormat="1" ht="207" x14ac:dyDescent="0.3">
      <c r="A114" s="26"/>
      <c r="B114" s="31" t="s">
        <v>14</v>
      </c>
      <c r="C114" s="32" t="s">
        <v>27</v>
      </c>
      <c r="D114" s="33" t="s">
        <v>143</v>
      </c>
      <c r="E114" s="33" t="s">
        <v>94</v>
      </c>
      <c r="F114" s="34" t="s">
        <v>144</v>
      </c>
      <c r="G114" s="35">
        <v>79</v>
      </c>
      <c r="H114" s="33">
        <v>149</v>
      </c>
      <c r="I114" s="33">
        <v>13</v>
      </c>
      <c r="J114" s="33">
        <v>13</v>
      </c>
      <c r="K114" s="33"/>
      <c r="L114" s="33"/>
      <c r="M114" s="33"/>
      <c r="N114" s="33"/>
      <c r="O114" s="33"/>
      <c r="P114" s="33"/>
      <c r="Q114" s="33"/>
      <c r="R114" s="33"/>
      <c r="S114" s="33"/>
      <c r="T114" s="33"/>
      <c r="U114" s="33"/>
      <c r="V114" s="33"/>
      <c r="W114" s="33">
        <v>0</v>
      </c>
      <c r="X114" s="31">
        <v>0</v>
      </c>
      <c r="Y114" s="31">
        <f t="shared" si="8"/>
        <v>13</v>
      </c>
      <c r="Z114" s="33">
        <f t="shared" si="7"/>
        <v>0</v>
      </c>
      <c r="AA114" s="33">
        <f t="shared" si="9"/>
        <v>0</v>
      </c>
      <c r="AB114" s="36" t="s">
        <v>303</v>
      </c>
      <c r="AC114" s="20">
        <v>2021</v>
      </c>
      <c r="AD114" s="20" t="s">
        <v>26</v>
      </c>
      <c r="AE114" s="20" t="s">
        <v>212</v>
      </c>
      <c r="AF114" s="6" t="s">
        <v>20</v>
      </c>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B114" s="7"/>
      <c r="DC114" s="7"/>
      <c r="DD114" s="7"/>
      <c r="DE114" s="7"/>
      <c r="DF114" s="7"/>
      <c r="DG114" s="7"/>
      <c r="DH114" s="7"/>
      <c r="DI114" s="7"/>
      <c r="DJ114" s="7"/>
      <c r="DK114" s="7"/>
      <c r="DL114" s="7"/>
      <c r="DM114" s="7"/>
      <c r="DN114" s="7"/>
      <c r="DO114" s="7"/>
      <c r="DP114" s="7"/>
      <c r="DQ114" s="7"/>
      <c r="DR114" s="7"/>
      <c r="DS114" s="7"/>
      <c r="DT114" s="7"/>
      <c r="DU114" s="7"/>
      <c r="DV114" s="7"/>
      <c r="DW114" s="7"/>
      <c r="DX114" s="7"/>
      <c r="DY114" s="7"/>
      <c r="DZ114" s="7"/>
      <c r="EA114" s="7"/>
      <c r="EB114" s="7"/>
      <c r="EC114" s="7"/>
      <c r="ED114" s="7"/>
      <c r="EE114" s="7"/>
      <c r="EF114" s="7"/>
      <c r="EG114" s="7"/>
      <c r="EH114" s="7"/>
      <c r="EI114" s="7"/>
      <c r="EJ114" s="7"/>
      <c r="EK114" s="7"/>
      <c r="EL114" s="7"/>
      <c r="EM114" s="7"/>
      <c r="EN114" s="7"/>
      <c r="EO114" s="7"/>
      <c r="EP114" s="7"/>
      <c r="EQ114" s="7"/>
      <c r="ER114" s="7"/>
      <c r="ES114" s="7"/>
      <c r="ET114" s="7"/>
      <c r="EU114" s="7"/>
      <c r="EV114" s="7"/>
      <c r="EW114" s="7"/>
      <c r="EX114" s="7"/>
      <c r="EY114" s="7"/>
      <c r="EZ114" s="7"/>
      <c r="FA114" s="7"/>
      <c r="FB114" s="7"/>
      <c r="FC114" s="7"/>
      <c r="FD114" s="7"/>
      <c r="FE114" s="7"/>
      <c r="FF114" s="7"/>
      <c r="FG114" s="7"/>
      <c r="FH114" s="7"/>
      <c r="FI114" s="7"/>
      <c r="FJ114" s="7"/>
      <c r="FK114" s="7"/>
      <c r="FL114" s="7"/>
      <c r="FM114" s="7"/>
      <c r="FN114" s="7"/>
      <c r="FO114" s="7"/>
      <c r="FP114" s="7"/>
      <c r="FQ114" s="7"/>
      <c r="FR114" s="7"/>
      <c r="FS114" s="7"/>
      <c r="FT114" s="7"/>
      <c r="FU114" s="7"/>
      <c r="FV114" s="7"/>
      <c r="FW114" s="7"/>
      <c r="FX114" s="7"/>
      <c r="FY114" s="7"/>
      <c r="FZ114" s="7"/>
      <c r="GA114" s="7"/>
      <c r="GB114" s="7"/>
      <c r="GC114" s="7"/>
      <c r="GD114" s="7"/>
      <c r="GE114" s="7"/>
      <c r="GF114" s="7"/>
      <c r="GG114" s="7"/>
      <c r="GH114" s="7"/>
      <c r="GI114" s="7"/>
      <c r="GJ114" s="7"/>
      <c r="GK114" s="7"/>
      <c r="GL114" s="7"/>
      <c r="GM114" s="7"/>
      <c r="GN114" s="7"/>
      <c r="GO114" s="7"/>
      <c r="GP114" s="7"/>
      <c r="GQ114" s="7"/>
      <c r="GR114" s="7"/>
      <c r="GS114" s="7"/>
      <c r="GT114" s="7"/>
      <c r="GU114" s="7"/>
      <c r="GV114" s="7"/>
      <c r="GW114" s="7"/>
      <c r="GX114" s="7"/>
      <c r="GY114" s="7"/>
      <c r="GZ114" s="7"/>
      <c r="HA114" s="7"/>
      <c r="HB114" s="7"/>
      <c r="HC114" s="7"/>
      <c r="HD114" s="7"/>
      <c r="HE114" s="7"/>
      <c r="HF114" s="7"/>
      <c r="HG114" s="7"/>
      <c r="HH114" s="7"/>
      <c r="HI114" s="7"/>
      <c r="HJ114" s="7"/>
      <c r="HK114" s="7"/>
      <c r="HL114" s="7"/>
      <c r="HM114" s="7"/>
      <c r="HN114" s="7"/>
      <c r="HO114" s="7"/>
      <c r="HP114" s="7"/>
      <c r="HQ114" s="7"/>
      <c r="HR114" s="7"/>
      <c r="HS114" s="7"/>
      <c r="HT114" s="7"/>
      <c r="HU114" s="7"/>
      <c r="HV114" s="7"/>
      <c r="HW114" s="7"/>
      <c r="HX114" s="7"/>
      <c r="HY114" s="7"/>
      <c r="HZ114" s="7"/>
      <c r="IA114" s="7"/>
      <c r="IB114" s="7"/>
      <c r="IC114" s="7"/>
      <c r="ID114" s="7"/>
      <c r="IE114" s="7"/>
      <c r="IF114" s="7"/>
      <c r="IG114" s="7"/>
      <c r="IH114" s="7"/>
      <c r="II114" s="7"/>
      <c r="IJ114" s="7"/>
      <c r="IK114" s="7"/>
      <c r="IL114" s="7"/>
      <c r="IM114" s="7"/>
      <c r="IN114" s="7"/>
      <c r="IO114" s="7"/>
      <c r="IP114" s="7"/>
      <c r="IQ114" s="7"/>
      <c r="IR114" s="7"/>
      <c r="IS114" s="7"/>
      <c r="IT114" s="7"/>
      <c r="IU114" s="7"/>
      <c r="IV114" s="7"/>
      <c r="IW114" s="7"/>
      <c r="IX114" s="7"/>
      <c r="IY114" s="7"/>
      <c r="IZ114" s="7"/>
      <c r="JA114" s="7"/>
      <c r="JB114" s="7"/>
      <c r="JC114" s="7"/>
      <c r="JD114" s="7"/>
      <c r="JE114" s="7"/>
      <c r="JF114" s="7"/>
      <c r="JG114" s="7"/>
      <c r="JH114" s="7"/>
      <c r="JI114" s="7"/>
      <c r="JJ114" s="7"/>
      <c r="JK114" s="7"/>
      <c r="JL114" s="7"/>
      <c r="JM114" s="7"/>
      <c r="JN114" s="7"/>
      <c r="JO114" s="7"/>
      <c r="JP114" s="7"/>
      <c r="JQ114" s="7"/>
      <c r="JR114" s="7"/>
      <c r="JS114" s="7"/>
      <c r="JT114" s="7"/>
      <c r="JU114" s="7"/>
      <c r="JV114" s="7"/>
      <c r="JW114" s="7"/>
      <c r="JX114" s="7"/>
      <c r="JY114" s="7"/>
      <c r="JZ114" s="7"/>
      <c r="KA114" s="7"/>
      <c r="KB114" s="7"/>
      <c r="KC114" s="7"/>
      <c r="KD114" s="7"/>
      <c r="KE114" s="7"/>
      <c r="KF114" s="7"/>
      <c r="KG114" s="7"/>
      <c r="KH114" s="7"/>
      <c r="KI114" s="7"/>
      <c r="KJ114" s="7"/>
      <c r="KK114" s="7"/>
      <c r="KL114" s="7"/>
      <c r="KM114" s="7"/>
      <c r="KN114" s="7"/>
      <c r="KO114" s="7"/>
      <c r="KP114" s="7"/>
      <c r="KQ114" s="7"/>
      <c r="KR114" s="7"/>
      <c r="KS114" s="7"/>
      <c r="KT114" s="7"/>
      <c r="KU114" s="7"/>
      <c r="KV114" s="7"/>
      <c r="KW114" s="7"/>
      <c r="KX114" s="7"/>
      <c r="KY114" s="7"/>
      <c r="KZ114" s="7"/>
      <c r="LA114" s="7"/>
      <c r="LB114" s="7"/>
      <c r="LC114" s="7"/>
      <c r="LD114" s="7"/>
      <c r="LE114" s="7"/>
      <c r="LF114" s="7"/>
      <c r="LG114" s="7"/>
      <c r="LH114" s="7"/>
      <c r="LI114" s="7"/>
      <c r="LJ114" s="7"/>
      <c r="LK114" s="7"/>
      <c r="LL114" s="7"/>
      <c r="LM114" s="7"/>
      <c r="LN114" s="7"/>
      <c r="LO114" s="7"/>
      <c r="LP114" s="7"/>
      <c r="LQ114" s="7"/>
      <c r="LR114" s="7"/>
      <c r="LS114" s="7"/>
      <c r="LT114" s="7"/>
      <c r="LU114" s="7"/>
      <c r="LV114" s="7"/>
      <c r="LW114" s="7"/>
      <c r="LX114" s="7"/>
      <c r="LY114" s="7"/>
      <c r="LZ114" s="7"/>
      <c r="MA114" s="7"/>
      <c r="MB114" s="7"/>
      <c r="MC114" s="7"/>
      <c r="MD114" s="7"/>
      <c r="ME114" s="7"/>
      <c r="MF114" s="7"/>
      <c r="MG114" s="7"/>
      <c r="MH114" s="7"/>
      <c r="MI114" s="7"/>
      <c r="MJ114" s="7"/>
      <c r="MK114" s="7"/>
      <c r="ML114" s="7"/>
      <c r="MM114" s="7"/>
      <c r="MN114" s="7"/>
      <c r="MO114" s="7"/>
      <c r="MP114" s="7"/>
      <c r="MQ114" s="7"/>
      <c r="MR114" s="7"/>
      <c r="MS114" s="7"/>
      <c r="MT114" s="7"/>
      <c r="MU114" s="7"/>
      <c r="MV114" s="7"/>
      <c r="MW114" s="7"/>
      <c r="MX114" s="7"/>
      <c r="MY114" s="7"/>
      <c r="MZ114" s="7"/>
      <c r="NA114" s="7"/>
      <c r="NB114" s="7"/>
      <c r="NC114" s="7"/>
      <c r="ND114" s="7"/>
      <c r="NE114" s="7"/>
      <c r="NF114" s="7"/>
      <c r="NG114" s="7"/>
      <c r="NH114" s="7"/>
      <c r="NI114" s="7"/>
      <c r="NJ114" s="7"/>
      <c r="NK114" s="7"/>
      <c r="NL114" s="7"/>
      <c r="NM114" s="7"/>
      <c r="NN114" s="7"/>
      <c r="NO114" s="7"/>
      <c r="NP114" s="7"/>
      <c r="NQ114" s="7"/>
      <c r="NR114" s="7"/>
      <c r="NS114" s="7"/>
      <c r="NT114" s="7"/>
      <c r="NU114" s="7"/>
      <c r="NV114" s="7"/>
      <c r="NW114" s="7"/>
      <c r="NX114" s="7"/>
      <c r="NY114" s="7"/>
      <c r="NZ114" s="7"/>
      <c r="OA114" s="7"/>
      <c r="OB114" s="7"/>
      <c r="OC114" s="7"/>
      <c r="OD114" s="7"/>
      <c r="OE114" s="7"/>
      <c r="OF114" s="7"/>
      <c r="OG114" s="7"/>
      <c r="OH114" s="7"/>
      <c r="OI114" s="7"/>
      <c r="OJ114" s="7"/>
      <c r="OK114" s="7"/>
      <c r="OL114" s="7"/>
      <c r="OM114" s="7"/>
      <c r="ON114" s="7"/>
      <c r="OO114" s="7"/>
      <c r="OP114" s="7"/>
      <c r="OQ114" s="7"/>
      <c r="OR114" s="7"/>
      <c r="OS114" s="7"/>
      <c r="OT114" s="7"/>
      <c r="OU114" s="7"/>
      <c r="OV114" s="7"/>
      <c r="OW114" s="7"/>
      <c r="OX114" s="7"/>
      <c r="OY114" s="7"/>
      <c r="OZ114" s="7"/>
      <c r="PA114" s="7"/>
      <c r="PB114" s="7"/>
      <c r="PC114" s="7"/>
      <c r="PD114" s="7"/>
      <c r="PE114" s="7"/>
      <c r="PF114" s="7"/>
      <c r="PG114" s="7"/>
      <c r="PH114" s="7"/>
      <c r="PI114" s="7"/>
      <c r="PJ114" s="7"/>
      <c r="PK114" s="7"/>
      <c r="PL114" s="7"/>
      <c r="PM114" s="7"/>
      <c r="PN114" s="7"/>
      <c r="PO114" s="7"/>
      <c r="PP114" s="7"/>
      <c r="PQ114" s="7"/>
      <c r="PR114" s="7"/>
      <c r="PS114" s="7"/>
      <c r="PT114" s="7"/>
      <c r="PU114" s="7"/>
      <c r="PV114" s="7"/>
      <c r="PW114" s="7"/>
      <c r="PX114" s="7"/>
      <c r="PY114" s="7"/>
      <c r="PZ114" s="7"/>
      <c r="QA114" s="7"/>
      <c r="QB114" s="7"/>
      <c r="QC114" s="7"/>
      <c r="QD114" s="7"/>
      <c r="QE114" s="7"/>
      <c r="QF114" s="7"/>
      <c r="QG114" s="7"/>
      <c r="QH114" s="7"/>
      <c r="QI114" s="7"/>
      <c r="QJ114" s="7"/>
      <c r="QK114" s="7"/>
      <c r="QL114" s="7"/>
      <c r="QM114" s="7"/>
      <c r="QN114" s="7"/>
      <c r="QO114" s="7"/>
      <c r="QP114" s="7"/>
      <c r="QQ114" s="7"/>
      <c r="QR114" s="7"/>
      <c r="QS114" s="7"/>
      <c r="QT114" s="7"/>
      <c r="QU114" s="7"/>
      <c r="QV114" s="7"/>
      <c r="QW114" s="7"/>
      <c r="QX114" s="7"/>
      <c r="QY114" s="7"/>
      <c r="QZ114" s="7"/>
      <c r="RA114" s="7"/>
      <c r="RB114" s="7"/>
      <c r="RC114" s="7"/>
      <c r="RD114" s="7"/>
      <c r="RE114" s="7"/>
      <c r="RF114" s="7"/>
      <c r="RG114" s="7"/>
      <c r="RH114" s="7"/>
      <c r="RI114" s="7"/>
      <c r="RJ114" s="7"/>
      <c r="RK114" s="7"/>
      <c r="RL114" s="7"/>
      <c r="RM114" s="7"/>
      <c r="RN114" s="7"/>
      <c r="RO114" s="7"/>
      <c r="RP114" s="7"/>
      <c r="RQ114" s="7"/>
      <c r="RR114" s="7"/>
      <c r="RS114" s="7"/>
      <c r="RT114" s="7"/>
      <c r="RU114" s="7"/>
      <c r="RV114" s="7"/>
      <c r="RW114" s="7"/>
      <c r="RX114" s="7"/>
      <c r="RY114" s="7"/>
      <c r="RZ114" s="7"/>
      <c r="SA114" s="7"/>
      <c r="SB114" s="7"/>
      <c r="SC114" s="7"/>
      <c r="SD114" s="7"/>
      <c r="SE114" s="7"/>
      <c r="SF114" s="7"/>
      <c r="SG114" s="7"/>
      <c r="SH114" s="7"/>
      <c r="SI114" s="7"/>
      <c r="SJ114" s="7"/>
      <c r="SK114" s="7"/>
      <c r="SL114" s="7"/>
      <c r="SM114" s="7"/>
      <c r="SN114" s="7"/>
      <c r="SO114" s="7"/>
      <c r="SP114" s="7"/>
      <c r="SQ114" s="7"/>
      <c r="SR114" s="7"/>
      <c r="SS114" s="7"/>
      <c r="ST114" s="7"/>
      <c r="SU114" s="7"/>
      <c r="SV114" s="7"/>
      <c r="SW114" s="7"/>
      <c r="SX114" s="7"/>
      <c r="SY114" s="7"/>
      <c r="SZ114" s="7"/>
      <c r="TA114" s="7"/>
      <c r="TB114" s="7"/>
      <c r="TC114" s="7"/>
      <c r="TD114" s="7"/>
      <c r="TE114" s="7"/>
      <c r="TF114" s="7"/>
      <c r="TG114" s="7"/>
      <c r="TH114" s="7"/>
      <c r="TI114" s="7"/>
      <c r="TJ114" s="7"/>
      <c r="TK114" s="7"/>
      <c r="TL114" s="7"/>
      <c r="TM114" s="7"/>
      <c r="TN114" s="7"/>
      <c r="TO114" s="7"/>
      <c r="TP114" s="7"/>
      <c r="TQ114" s="7"/>
      <c r="TR114" s="7"/>
      <c r="TS114" s="7"/>
      <c r="TT114" s="7"/>
      <c r="TU114" s="7"/>
      <c r="TV114" s="7"/>
      <c r="TW114" s="7"/>
      <c r="TX114" s="7"/>
      <c r="TY114" s="7"/>
      <c r="TZ114" s="7"/>
      <c r="UA114" s="7"/>
      <c r="UB114" s="7"/>
      <c r="UC114" s="7"/>
      <c r="UD114" s="7"/>
      <c r="UE114" s="7"/>
      <c r="UF114" s="7"/>
      <c r="UG114" s="7"/>
      <c r="UH114" s="7"/>
      <c r="UI114" s="7"/>
      <c r="UJ114" s="7"/>
      <c r="UK114" s="7"/>
      <c r="UL114" s="7"/>
      <c r="UM114" s="7"/>
      <c r="UN114" s="7"/>
      <c r="UO114" s="7"/>
      <c r="UP114" s="7"/>
      <c r="UQ114" s="7"/>
      <c r="UR114" s="7"/>
      <c r="US114" s="7"/>
      <c r="UT114" s="7"/>
      <c r="UU114" s="7"/>
      <c r="UV114" s="7"/>
      <c r="UW114" s="7"/>
      <c r="UX114" s="7"/>
      <c r="UY114" s="7"/>
      <c r="UZ114" s="7"/>
      <c r="VA114" s="7"/>
      <c r="VB114" s="7"/>
      <c r="VC114" s="7"/>
      <c r="VD114" s="7"/>
      <c r="VE114" s="7"/>
      <c r="VF114" s="7"/>
      <c r="VG114" s="7"/>
      <c r="VH114" s="7"/>
      <c r="VI114" s="7"/>
      <c r="VJ114" s="7"/>
      <c r="VK114" s="7"/>
      <c r="VL114" s="7"/>
      <c r="VM114" s="7"/>
      <c r="VN114" s="7"/>
      <c r="VO114" s="7"/>
      <c r="VP114" s="7"/>
      <c r="VQ114" s="7"/>
      <c r="VR114" s="7"/>
      <c r="VS114" s="7"/>
      <c r="VT114" s="7"/>
      <c r="VU114" s="7"/>
      <c r="VV114" s="7"/>
      <c r="VW114" s="7"/>
      <c r="VX114" s="7"/>
      <c r="VY114" s="7"/>
      <c r="VZ114" s="7"/>
      <c r="WA114" s="7"/>
      <c r="WB114" s="7"/>
      <c r="WC114" s="7"/>
      <c r="WD114" s="7"/>
      <c r="WE114" s="7"/>
      <c r="WF114" s="7"/>
      <c r="WG114" s="7"/>
      <c r="WH114" s="7"/>
      <c r="WI114" s="7"/>
      <c r="WJ114" s="7"/>
      <c r="WK114" s="7"/>
      <c r="WL114" s="7"/>
      <c r="WM114" s="7"/>
      <c r="WN114" s="7"/>
      <c r="WO114" s="7"/>
      <c r="WP114" s="7"/>
      <c r="WQ114" s="7"/>
      <c r="WR114" s="7"/>
      <c r="WS114" s="7"/>
      <c r="WT114" s="7"/>
      <c r="WU114" s="7"/>
      <c r="WV114" s="7"/>
      <c r="WW114" s="7"/>
      <c r="WX114" s="7"/>
      <c r="WY114" s="7"/>
      <c r="WZ114" s="7"/>
      <c r="XA114" s="7"/>
      <c r="XB114" s="7"/>
      <c r="XC114" s="7"/>
      <c r="XD114" s="7"/>
      <c r="XE114" s="7"/>
      <c r="XF114" s="7"/>
      <c r="XG114" s="7"/>
      <c r="XH114" s="7"/>
      <c r="XI114" s="7"/>
      <c r="XJ114" s="7"/>
      <c r="XK114" s="7"/>
      <c r="XL114" s="7"/>
      <c r="XM114" s="7"/>
      <c r="XN114" s="7"/>
      <c r="XO114" s="7"/>
      <c r="XP114" s="7"/>
      <c r="XQ114" s="7"/>
      <c r="XR114" s="7"/>
      <c r="XS114" s="7"/>
      <c r="XT114" s="7"/>
      <c r="XU114" s="7"/>
      <c r="XV114" s="7"/>
      <c r="XW114" s="7"/>
      <c r="XX114" s="7"/>
      <c r="XY114" s="7"/>
      <c r="XZ114" s="7"/>
      <c r="YA114" s="7"/>
      <c r="YB114" s="7"/>
      <c r="YC114" s="7"/>
      <c r="YD114" s="7"/>
      <c r="YE114" s="7"/>
      <c r="YF114" s="7"/>
      <c r="YG114" s="7"/>
      <c r="YH114" s="7"/>
      <c r="YI114" s="7"/>
      <c r="YJ114" s="7"/>
      <c r="YK114" s="7"/>
      <c r="YL114" s="7"/>
      <c r="YM114" s="7"/>
      <c r="YN114" s="7"/>
      <c r="YO114" s="7"/>
      <c r="YP114" s="7"/>
      <c r="YQ114" s="7"/>
      <c r="YR114" s="7"/>
      <c r="YS114" s="7"/>
      <c r="YT114" s="7"/>
      <c r="YU114" s="7"/>
      <c r="YV114" s="7"/>
      <c r="YW114" s="7"/>
      <c r="YX114" s="7"/>
      <c r="YY114" s="7"/>
      <c r="YZ114" s="7"/>
      <c r="ZA114" s="7"/>
      <c r="ZB114" s="7"/>
      <c r="ZC114" s="7"/>
      <c r="ZD114" s="7"/>
      <c r="ZE114" s="7"/>
      <c r="ZF114" s="7"/>
      <c r="ZG114" s="7"/>
      <c r="ZH114" s="7"/>
      <c r="ZI114" s="7"/>
      <c r="ZJ114" s="7"/>
      <c r="ZK114" s="7"/>
      <c r="ZL114" s="7"/>
      <c r="ZM114" s="7"/>
      <c r="ZN114" s="7"/>
      <c r="ZO114" s="7"/>
      <c r="ZP114" s="7"/>
      <c r="ZQ114" s="7"/>
      <c r="ZR114" s="7"/>
      <c r="ZS114" s="7"/>
      <c r="ZT114" s="7"/>
      <c r="ZU114" s="7"/>
      <c r="ZV114" s="7"/>
      <c r="ZW114" s="7"/>
      <c r="ZX114" s="7"/>
      <c r="ZY114" s="7"/>
      <c r="ZZ114" s="7"/>
      <c r="AAA114" s="7"/>
      <c r="AAB114" s="7"/>
      <c r="AAC114" s="7"/>
      <c r="AAD114" s="7"/>
      <c r="AAE114" s="7"/>
      <c r="AAF114" s="7"/>
      <c r="AAG114" s="7"/>
      <c r="AAH114" s="7"/>
      <c r="AAI114" s="7"/>
      <c r="AAJ114" s="7"/>
      <c r="AAK114" s="7"/>
      <c r="AAL114" s="7"/>
      <c r="AAM114" s="7"/>
      <c r="AAN114" s="7"/>
      <c r="AAO114" s="7"/>
      <c r="AAP114" s="7"/>
      <c r="AAQ114" s="7"/>
      <c r="AAR114" s="7"/>
      <c r="AAS114" s="7"/>
      <c r="AAT114" s="7"/>
      <c r="AAU114" s="7"/>
      <c r="AAV114" s="7"/>
      <c r="AAW114" s="7"/>
      <c r="AAX114" s="7"/>
      <c r="AAY114" s="7"/>
      <c r="AAZ114" s="7"/>
      <c r="ABA114" s="7"/>
      <c r="ABB114" s="7"/>
      <c r="ABC114" s="7"/>
      <c r="ABD114" s="7"/>
      <c r="ABE114" s="7"/>
      <c r="ABF114" s="7"/>
      <c r="ABG114" s="7"/>
      <c r="ABH114" s="7"/>
      <c r="ABI114" s="7"/>
      <c r="ABJ114" s="7"/>
      <c r="ABK114" s="7"/>
      <c r="ABL114" s="7"/>
      <c r="ABM114" s="7"/>
      <c r="ABN114" s="7"/>
      <c r="ABO114" s="7"/>
      <c r="ABP114" s="7"/>
      <c r="ABQ114" s="7"/>
      <c r="ABR114" s="7"/>
      <c r="ABS114" s="7"/>
      <c r="ABT114" s="7"/>
      <c r="ABU114" s="7"/>
      <c r="ABV114" s="7"/>
      <c r="ABW114" s="7"/>
      <c r="ABX114" s="7"/>
      <c r="ABY114" s="7"/>
      <c r="ABZ114" s="7"/>
      <c r="ACA114" s="7"/>
      <c r="ACB114" s="7"/>
      <c r="ACC114" s="7"/>
      <c r="ACD114" s="7"/>
      <c r="ACE114" s="7"/>
      <c r="ACF114" s="7"/>
      <c r="ACG114" s="7"/>
      <c r="ACH114" s="7"/>
      <c r="ACI114" s="7"/>
      <c r="ACJ114" s="7"/>
      <c r="ACK114" s="7"/>
      <c r="ACL114" s="7"/>
      <c r="ACM114" s="7"/>
      <c r="ACN114" s="7"/>
      <c r="ACO114" s="7"/>
      <c r="ACP114" s="7"/>
      <c r="ACQ114" s="7"/>
      <c r="ACR114" s="7"/>
      <c r="ACS114" s="7"/>
      <c r="ACT114" s="7"/>
      <c r="ACU114" s="7"/>
      <c r="ACV114" s="7"/>
      <c r="ACW114" s="7"/>
      <c r="ACX114" s="7"/>
      <c r="ACY114" s="7"/>
      <c r="ACZ114" s="7"/>
      <c r="ADA114" s="7"/>
      <c r="ADB114" s="7"/>
      <c r="ADC114" s="7"/>
      <c r="ADD114" s="7"/>
      <c r="ADE114" s="7"/>
      <c r="ADF114" s="7"/>
      <c r="ADG114" s="7"/>
      <c r="ADH114" s="7"/>
      <c r="ADI114" s="7"/>
      <c r="ADJ114" s="7"/>
      <c r="ADK114" s="7"/>
      <c r="ADL114" s="7"/>
      <c r="ADM114" s="7"/>
      <c r="ADN114" s="7"/>
      <c r="ADO114" s="7"/>
      <c r="ADP114" s="7"/>
      <c r="ADQ114" s="7"/>
      <c r="ADR114" s="7"/>
      <c r="ADS114" s="7"/>
      <c r="ADT114" s="7"/>
      <c r="ADU114" s="7"/>
      <c r="ADV114" s="7"/>
      <c r="ADW114" s="7"/>
      <c r="ADX114" s="7"/>
      <c r="ADY114" s="7"/>
      <c r="ADZ114" s="7"/>
      <c r="AEA114" s="7"/>
      <c r="AEB114" s="7"/>
      <c r="AEC114" s="7"/>
      <c r="AED114" s="7"/>
      <c r="AEE114" s="7"/>
      <c r="AEF114" s="7"/>
      <c r="AEG114" s="7"/>
      <c r="AEH114" s="7"/>
      <c r="AEI114" s="7"/>
      <c r="AEJ114" s="7"/>
      <c r="AEK114" s="7"/>
      <c r="AEL114" s="7"/>
      <c r="AEM114" s="7"/>
      <c r="AEN114" s="7"/>
      <c r="AEO114" s="7"/>
      <c r="AEP114" s="7"/>
      <c r="AEQ114" s="7"/>
      <c r="AER114" s="7"/>
      <c r="AES114" s="7"/>
      <c r="AET114" s="7"/>
      <c r="AEU114" s="7"/>
      <c r="AEV114" s="7"/>
      <c r="AEW114" s="7"/>
      <c r="AEX114" s="7"/>
      <c r="AEY114" s="7"/>
      <c r="AEZ114" s="7"/>
      <c r="AFA114" s="7"/>
      <c r="AFB114" s="7"/>
      <c r="AFC114" s="7"/>
      <c r="AFD114" s="7"/>
      <c r="AFE114" s="7"/>
      <c r="AFF114" s="7"/>
      <c r="AFG114" s="7"/>
      <c r="AFH114" s="7"/>
      <c r="AFI114" s="7"/>
      <c r="AFJ114" s="7"/>
      <c r="AFK114" s="7"/>
      <c r="AFL114" s="7"/>
      <c r="AFM114" s="7"/>
      <c r="AFN114" s="7"/>
      <c r="AFO114" s="7"/>
      <c r="AFP114" s="7"/>
      <c r="AFQ114" s="7"/>
      <c r="AFR114" s="7"/>
      <c r="AFS114" s="7"/>
      <c r="AFT114" s="7"/>
      <c r="AFU114" s="7"/>
      <c r="AFV114" s="7"/>
      <c r="AFW114" s="7"/>
      <c r="AFX114" s="7"/>
      <c r="AFY114" s="7"/>
      <c r="AFZ114" s="7"/>
      <c r="AGA114" s="7"/>
      <c r="AGB114" s="7"/>
      <c r="AGC114" s="7"/>
      <c r="AGD114" s="7"/>
      <c r="AGE114" s="7"/>
      <c r="AGF114" s="7"/>
      <c r="AGG114" s="7"/>
      <c r="AGH114" s="7"/>
      <c r="AGI114" s="7"/>
      <c r="AGJ114" s="7"/>
      <c r="AGK114" s="7"/>
      <c r="AGL114" s="7"/>
      <c r="AGM114" s="7"/>
      <c r="AGN114" s="7"/>
      <c r="AGO114" s="7"/>
      <c r="AGP114" s="7"/>
      <c r="AGQ114" s="7"/>
      <c r="AGR114" s="7"/>
      <c r="AGS114" s="7"/>
      <c r="AGT114" s="7"/>
      <c r="AGU114" s="7"/>
      <c r="AGV114" s="7"/>
      <c r="AGW114" s="7"/>
      <c r="AGX114" s="7"/>
      <c r="AGY114" s="7"/>
      <c r="AGZ114" s="7"/>
      <c r="AHA114" s="7"/>
      <c r="AHB114" s="7"/>
      <c r="AHC114" s="7"/>
      <c r="AHD114" s="7"/>
      <c r="AHE114" s="7"/>
      <c r="AHF114" s="7"/>
      <c r="AHG114" s="7"/>
      <c r="AHH114" s="7"/>
      <c r="AHI114" s="7"/>
      <c r="AHJ114" s="7"/>
      <c r="AHK114" s="7"/>
      <c r="AHL114" s="7"/>
      <c r="AHM114" s="7"/>
      <c r="AHN114" s="7"/>
      <c r="AHO114" s="7"/>
      <c r="AHP114" s="7"/>
      <c r="AHQ114" s="7"/>
      <c r="AHR114" s="7"/>
      <c r="AHS114" s="7"/>
      <c r="AHT114" s="7"/>
      <c r="AHU114" s="7"/>
      <c r="AHV114" s="7"/>
      <c r="AHW114" s="7"/>
      <c r="AHX114" s="7"/>
      <c r="AHY114" s="7"/>
      <c r="AHZ114" s="7"/>
      <c r="AIA114" s="7"/>
      <c r="AIB114" s="7"/>
      <c r="AIC114" s="7"/>
      <c r="AID114" s="7"/>
      <c r="AIE114" s="7"/>
      <c r="AIF114" s="7"/>
      <c r="AIG114" s="7"/>
      <c r="AIH114" s="7"/>
      <c r="AII114" s="7"/>
      <c r="AIJ114" s="7"/>
      <c r="AIK114" s="7"/>
      <c r="AIL114" s="7"/>
      <c r="AIM114" s="7"/>
      <c r="AIN114" s="7"/>
      <c r="AIO114" s="7"/>
      <c r="AIP114" s="7"/>
      <c r="AIQ114" s="7"/>
      <c r="AIR114" s="7"/>
      <c r="AIS114" s="7"/>
      <c r="AIT114" s="7"/>
      <c r="AIU114" s="7"/>
      <c r="AIV114" s="7"/>
      <c r="AIW114" s="7"/>
      <c r="AIX114" s="7"/>
      <c r="AIY114" s="7"/>
      <c r="AIZ114" s="7"/>
      <c r="AJA114" s="7"/>
      <c r="AJB114" s="7"/>
      <c r="AJC114" s="7"/>
      <c r="AJD114" s="7"/>
      <c r="AJE114" s="7"/>
      <c r="AJF114" s="7"/>
      <c r="AJG114" s="7"/>
      <c r="AJH114" s="7"/>
      <c r="AJI114" s="7"/>
      <c r="AJJ114" s="7"/>
      <c r="AJK114" s="7"/>
      <c r="AJL114" s="7"/>
      <c r="AJM114" s="7"/>
      <c r="AJN114" s="7"/>
      <c r="AJO114" s="7"/>
      <c r="AJP114" s="7"/>
      <c r="AJQ114" s="7"/>
      <c r="AJR114" s="7"/>
      <c r="AJS114" s="7"/>
      <c r="AJT114" s="7"/>
      <c r="AJU114" s="7"/>
      <c r="AJV114" s="7"/>
      <c r="AJW114" s="7"/>
      <c r="AJX114" s="7"/>
      <c r="AJY114" s="7"/>
      <c r="AJZ114" s="7"/>
      <c r="AKA114" s="7"/>
      <c r="AKB114" s="7"/>
      <c r="AKC114" s="7"/>
      <c r="AKD114" s="7"/>
      <c r="AKE114" s="7"/>
      <c r="AKF114" s="7"/>
      <c r="AKG114" s="7"/>
      <c r="AKH114" s="7"/>
      <c r="AKI114" s="7"/>
      <c r="AKJ114" s="7"/>
      <c r="AKK114" s="7"/>
      <c r="AKL114" s="7"/>
      <c r="AKM114" s="7"/>
      <c r="AKN114" s="7"/>
      <c r="AKO114" s="7"/>
      <c r="AKP114" s="7"/>
      <c r="AKQ114" s="7"/>
      <c r="AKR114" s="7"/>
      <c r="AKS114" s="7"/>
      <c r="AKT114" s="7"/>
      <c r="AKU114" s="7"/>
      <c r="AKV114" s="7"/>
      <c r="AKW114" s="7"/>
      <c r="AKX114" s="7"/>
      <c r="AKY114" s="7"/>
      <c r="AKZ114" s="7"/>
      <c r="ALA114" s="7"/>
      <c r="ALB114" s="7"/>
      <c r="ALC114" s="7"/>
      <c r="ALD114" s="7"/>
      <c r="ALE114" s="7"/>
      <c r="ALF114" s="7"/>
      <c r="ALG114" s="7"/>
      <c r="ALH114" s="7"/>
      <c r="ALI114" s="7"/>
      <c r="ALJ114" s="7"/>
      <c r="ALK114" s="7"/>
      <c r="ALL114" s="7"/>
      <c r="ALM114" s="7"/>
      <c r="ALN114" s="7"/>
      <c r="ALO114" s="7"/>
      <c r="ALP114" s="7"/>
      <c r="ALQ114" s="7"/>
      <c r="ALR114" s="7"/>
      <c r="ALS114" s="7"/>
      <c r="ALT114" s="7"/>
      <c r="ALU114" s="7"/>
      <c r="ALV114" s="7"/>
      <c r="ALW114" s="7"/>
      <c r="ALX114" s="7"/>
      <c r="ALY114" s="7"/>
      <c r="ALZ114" s="7"/>
      <c r="AMA114" s="7"/>
      <c r="AMB114" s="7"/>
      <c r="AMC114" s="7"/>
      <c r="AMD114" s="7"/>
      <c r="AME114" s="7"/>
      <c r="AMF114" s="7"/>
      <c r="AMG114" s="7"/>
      <c r="AMH114" s="7"/>
      <c r="AMI114" s="7"/>
      <c r="AMJ114" s="7"/>
      <c r="AMK114" s="7"/>
      <c r="AML114" s="7"/>
      <c r="AMM114" s="7"/>
      <c r="AMN114" s="7"/>
      <c r="AMO114" s="7"/>
      <c r="AMP114" s="7"/>
      <c r="AMQ114" s="7"/>
      <c r="AMR114" s="7"/>
      <c r="AMS114" s="7"/>
      <c r="AMT114" s="7"/>
      <c r="AMU114" s="7"/>
      <c r="AMV114" s="7"/>
      <c r="AMW114" s="7"/>
      <c r="AMX114" s="7"/>
      <c r="AMY114" s="7"/>
      <c r="AMZ114" s="7"/>
      <c r="ANA114" s="7"/>
      <c r="ANB114" s="7"/>
      <c r="ANC114" s="7"/>
      <c r="AND114" s="7"/>
      <c r="ANE114" s="7"/>
      <c r="ANF114" s="7"/>
      <c r="ANG114" s="7"/>
      <c r="ANH114" s="7"/>
      <c r="ANI114" s="7"/>
      <c r="ANJ114" s="7"/>
      <c r="ANK114" s="7"/>
      <c r="ANL114" s="7"/>
      <c r="ANM114" s="7"/>
      <c r="ANN114" s="7"/>
      <c r="ANO114" s="7"/>
      <c r="ANP114" s="7"/>
      <c r="ANQ114" s="7"/>
      <c r="ANR114" s="7"/>
      <c r="ANS114" s="7"/>
      <c r="ANT114" s="7"/>
      <c r="ANU114" s="7"/>
      <c r="ANV114" s="7"/>
      <c r="ANW114" s="7"/>
      <c r="ANX114" s="7"/>
      <c r="ANY114" s="7"/>
      <c r="ANZ114" s="7"/>
      <c r="AOA114" s="7"/>
      <c r="AOB114" s="7"/>
      <c r="AOC114" s="7"/>
      <c r="AOD114" s="7"/>
      <c r="AOE114" s="7"/>
      <c r="AOF114" s="7"/>
      <c r="AOG114" s="7"/>
      <c r="AOH114" s="7"/>
      <c r="AOI114" s="7"/>
      <c r="AOJ114" s="7"/>
      <c r="AOK114" s="7"/>
      <c r="AOL114" s="7"/>
      <c r="AOM114" s="7"/>
      <c r="AON114" s="7"/>
      <c r="AOO114" s="7"/>
      <c r="AOP114" s="7"/>
      <c r="AOQ114" s="7"/>
      <c r="AOR114" s="7"/>
      <c r="AOS114" s="7"/>
      <c r="AOT114" s="7"/>
      <c r="AOU114" s="7"/>
      <c r="AOV114" s="7"/>
      <c r="AOW114" s="7"/>
      <c r="AOX114" s="7"/>
      <c r="AOY114" s="7"/>
      <c r="AOZ114" s="7"/>
      <c r="APA114" s="7"/>
      <c r="APB114" s="7"/>
      <c r="APC114" s="7"/>
      <c r="APD114" s="7"/>
      <c r="APE114" s="7"/>
      <c r="APF114" s="7"/>
      <c r="APG114" s="7"/>
      <c r="APH114" s="7"/>
      <c r="API114" s="7"/>
      <c r="APJ114" s="7"/>
      <c r="APK114" s="7"/>
      <c r="APL114" s="7"/>
      <c r="APM114" s="7"/>
      <c r="APN114" s="7"/>
      <c r="APO114" s="7"/>
      <c r="APP114" s="7"/>
      <c r="APQ114" s="7"/>
      <c r="APR114" s="7"/>
      <c r="APS114" s="7"/>
      <c r="APT114" s="7"/>
      <c r="APU114" s="7"/>
      <c r="APV114" s="7"/>
      <c r="APW114" s="7"/>
      <c r="APX114" s="7"/>
      <c r="APY114" s="7"/>
      <c r="APZ114" s="7"/>
      <c r="AQA114" s="7"/>
      <c r="AQB114" s="7"/>
      <c r="AQC114" s="7"/>
      <c r="AQD114" s="7"/>
      <c r="AQE114" s="7"/>
      <c r="AQF114" s="7"/>
      <c r="AQG114" s="7"/>
      <c r="AQH114" s="7"/>
      <c r="AQI114" s="7"/>
      <c r="AQJ114" s="7"/>
      <c r="AQK114" s="7"/>
      <c r="AQL114" s="7"/>
      <c r="AQM114" s="7"/>
      <c r="AQN114" s="7"/>
      <c r="AQO114" s="7"/>
      <c r="AQP114" s="7"/>
      <c r="AQQ114" s="7"/>
      <c r="AQR114" s="7"/>
      <c r="AQS114" s="7"/>
      <c r="AQT114" s="7"/>
      <c r="AQU114" s="7"/>
      <c r="AQV114" s="7"/>
      <c r="AQW114" s="7"/>
      <c r="AQX114" s="7"/>
      <c r="AQY114" s="7"/>
      <c r="AQZ114" s="7"/>
      <c r="ARA114" s="7"/>
      <c r="ARB114" s="7"/>
      <c r="ARC114" s="7"/>
      <c r="ARD114" s="7"/>
      <c r="ARE114" s="7"/>
      <c r="ARF114" s="7"/>
      <c r="ARG114" s="7"/>
      <c r="ARH114" s="7"/>
      <c r="ARI114" s="7"/>
      <c r="ARJ114" s="7"/>
      <c r="ARK114" s="7"/>
      <c r="ARL114" s="7"/>
      <c r="ARM114" s="7"/>
      <c r="ARN114" s="7"/>
      <c r="ARO114" s="7"/>
      <c r="ARP114" s="7"/>
      <c r="ARQ114" s="7"/>
      <c r="ARR114" s="7"/>
      <c r="ARS114" s="7"/>
      <c r="ART114" s="7"/>
      <c r="ARU114" s="7"/>
      <c r="ARV114" s="7"/>
      <c r="ARW114" s="7"/>
      <c r="ARX114" s="7"/>
      <c r="ARY114" s="7"/>
      <c r="ARZ114" s="7"/>
      <c r="ASA114" s="7"/>
      <c r="ASB114" s="7"/>
      <c r="ASC114" s="7"/>
      <c r="ASD114" s="7"/>
      <c r="ASE114" s="7"/>
      <c r="ASF114" s="7"/>
      <c r="ASG114" s="7"/>
      <c r="ASH114" s="7"/>
      <c r="ASI114" s="7"/>
      <c r="ASJ114" s="7"/>
      <c r="ASK114" s="7"/>
      <c r="ASL114" s="7"/>
      <c r="ASM114" s="7"/>
      <c r="ASN114" s="7"/>
      <c r="ASO114" s="7"/>
      <c r="ASP114" s="7"/>
      <c r="ASQ114" s="7"/>
      <c r="ASR114" s="7"/>
      <c r="ASS114" s="7"/>
      <c r="AST114" s="7"/>
      <c r="ASU114" s="7"/>
      <c r="ASV114" s="7"/>
      <c r="ASW114" s="7"/>
      <c r="ASX114" s="7"/>
      <c r="ASY114" s="7"/>
      <c r="ASZ114" s="7"/>
      <c r="ATA114" s="7"/>
      <c r="ATB114" s="7"/>
      <c r="ATC114" s="7"/>
      <c r="ATD114" s="7"/>
      <c r="ATE114" s="7"/>
      <c r="ATF114" s="7"/>
      <c r="ATG114" s="7"/>
      <c r="ATH114" s="7"/>
      <c r="ATI114" s="7"/>
      <c r="ATJ114" s="7"/>
      <c r="ATK114" s="7"/>
      <c r="ATL114" s="7"/>
      <c r="ATM114" s="7"/>
      <c r="ATN114" s="7"/>
      <c r="ATO114" s="7"/>
      <c r="ATP114" s="7"/>
      <c r="ATQ114" s="7"/>
      <c r="ATR114" s="7"/>
      <c r="ATS114" s="7"/>
      <c r="ATT114" s="7"/>
      <c r="ATU114" s="7"/>
      <c r="ATV114" s="7"/>
      <c r="ATW114" s="7"/>
      <c r="ATX114" s="7"/>
      <c r="ATY114" s="7"/>
      <c r="ATZ114" s="7"/>
      <c r="AUA114" s="7"/>
      <c r="AUB114" s="7"/>
      <c r="AUC114" s="7"/>
      <c r="AUD114" s="7"/>
      <c r="AUE114" s="7"/>
      <c r="AUF114" s="7"/>
      <c r="AUG114" s="7"/>
      <c r="AUH114" s="7"/>
      <c r="AUI114" s="7"/>
      <c r="AUJ114" s="7"/>
      <c r="AUK114" s="7"/>
      <c r="AUL114" s="7"/>
      <c r="AUM114" s="7"/>
      <c r="AUN114" s="7"/>
      <c r="AUO114" s="7"/>
      <c r="AUP114" s="7"/>
      <c r="AUQ114" s="7"/>
      <c r="AUR114" s="7"/>
      <c r="AUS114" s="7"/>
      <c r="AUT114" s="7"/>
      <c r="AUU114" s="7"/>
      <c r="AUV114" s="7"/>
      <c r="AUW114" s="7"/>
      <c r="AUX114" s="7"/>
      <c r="AUY114" s="7"/>
      <c r="AUZ114" s="7"/>
      <c r="AVA114" s="7"/>
      <c r="AVB114" s="7"/>
      <c r="AVC114" s="7"/>
      <c r="AVD114" s="7"/>
      <c r="AVE114" s="7"/>
      <c r="AVF114" s="7"/>
      <c r="AVG114" s="7"/>
      <c r="AVH114" s="7"/>
      <c r="AVI114" s="7"/>
      <c r="AVJ114" s="7"/>
      <c r="AVK114" s="7"/>
      <c r="AVL114" s="7"/>
      <c r="AVM114" s="7"/>
      <c r="AVN114" s="7"/>
      <c r="AVO114" s="7"/>
      <c r="AVP114" s="7"/>
      <c r="AVQ114" s="7"/>
      <c r="AVR114" s="7"/>
      <c r="AVS114" s="7"/>
      <c r="AVT114" s="7"/>
      <c r="AVU114" s="7"/>
      <c r="AVV114" s="7"/>
      <c r="AVW114" s="7"/>
      <c r="AVX114" s="7"/>
      <c r="AVY114" s="7"/>
      <c r="AVZ114" s="7"/>
      <c r="AWA114" s="7"/>
      <c r="AWB114" s="7"/>
      <c r="AWC114" s="7"/>
      <c r="AWD114" s="7"/>
      <c r="AWE114" s="7"/>
      <c r="AWF114" s="7"/>
      <c r="AWG114" s="7"/>
      <c r="AWH114" s="7"/>
      <c r="AWI114" s="7"/>
      <c r="AWJ114" s="7"/>
      <c r="AWK114" s="7"/>
      <c r="AWL114" s="7"/>
      <c r="AWM114" s="7"/>
      <c r="AWN114" s="7"/>
      <c r="AWO114" s="7"/>
      <c r="AWP114" s="7"/>
      <c r="AWQ114" s="7"/>
      <c r="AWR114" s="7"/>
      <c r="AWS114" s="7"/>
      <c r="AWT114" s="7"/>
      <c r="AWU114" s="7"/>
      <c r="AWV114" s="7"/>
      <c r="AWW114" s="7"/>
      <c r="AWX114" s="7"/>
      <c r="AWY114" s="7"/>
      <c r="AWZ114" s="7"/>
      <c r="AXA114" s="7"/>
      <c r="AXB114" s="7"/>
      <c r="AXC114" s="7"/>
      <c r="AXD114" s="7"/>
      <c r="AXE114" s="7"/>
      <c r="AXF114" s="7"/>
      <c r="AXG114" s="7"/>
      <c r="AXH114" s="7"/>
      <c r="AXI114" s="7"/>
      <c r="AXJ114" s="7"/>
      <c r="AXK114" s="7"/>
      <c r="AXL114" s="7"/>
      <c r="AXM114" s="7"/>
      <c r="AXN114" s="7"/>
      <c r="AXO114" s="7"/>
      <c r="AXP114" s="7"/>
      <c r="AXQ114" s="7"/>
      <c r="AXR114" s="7"/>
      <c r="AXS114" s="7"/>
      <c r="AXT114" s="7"/>
      <c r="AXU114" s="7"/>
      <c r="AXV114" s="7"/>
      <c r="AXW114" s="7"/>
      <c r="AXX114" s="7"/>
      <c r="AXY114" s="7"/>
      <c r="AXZ114" s="7"/>
      <c r="AYA114" s="7"/>
      <c r="AYB114" s="7"/>
      <c r="AYC114" s="7"/>
      <c r="AYD114" s="7"/>
      <c r="AYE114" s="7"/>
      <c r="AYF114" s="7"/>
      <c r="AYG114" s="7"/>
      <c r="AYH114" s="7"/>
      <c r="AYI114" s="7"/>
      <c r="AYJ114" s="7"/>
      <c r="AYK114" s="7"/>
      <c r="AYL114" s="7"/>
      <c r="AYM114" s="7"/>
      <c r="AYN114" s="7"/>
      <c r="AYO114" s="7"/>
      <c r="AYP114" s="7"/>
      <c r="AYQ114" s="7"/>
      <c r="AYR114" s="7"/>
      <c r="AYS114" s="7"/>
      <c r="AYT114" s="7"/>
      <c r="AYU114" s="7"/>
      <c r="AYV114" s="7"/>
      <c r="AYW114" s="7"/>
      <c r="AYX114" s="7"/>
      <c r="AYY114" s="7"/>
      <c r="AYZ114" s="7"/>
      <c r="AZA114" s="7"/>
      <c r="AZB114" s="7"/>
      <c r="AZC114" s="7"/>
      <c r="AZD114" s="7"/>
      <c r="AZE114" s="7"/>
      <c r="AZF114" s="7"/>
      <c r="AZG114" s="7"/>
      <c r="AZH114" s="7"/>
      <c r="AZI114" s="7"/>
      <c r="AZJ114" s="7"/>
      <c r="AZK114" s="7"/>
      <c r="AZL114" s="7"/>
      <c r="AZM114" s="7"/>
      <c r="AZN114" s="7"/>
      <c r="AZO114" s="7"/>
      <c r="AZP114" s="7"/>
      <c r="AZQ114" s="7"/>
      <c r="AZR114" s="7"/>
      <c r="AZS114" s="7"/>
      <c r="AZT114" s="7"/>
      <c r="AZU114" s="7"/>
      <c r="AZV114" s="7"/>
      <c r="AZW114" s="7"/>
      <c r="AZX114" s="7"/>
      <c r="AZY114" s="7"/>
      <c r="AZZ114" s="7"/>
      <c r="BAA114" s="7"/>
      <c r="BAB114" s="7"/>
      <c r="BAC114" s="7"/>
      <c r="BAD114" s="7"/>
      <c r="BAE114" s="7"/>
      <c r="BAF114" s="7"/>
      <c r="BAG114" s="7"/>
      <c r="BAH114" s="7"/>
      <c r="BAI114" s="7"/>
      <c r="BAJ114" s="7"/>
      <c r="BAK114" s="7"/>
      <c r="BAL114" s="7"/>
      <c r="BAM114" s="7"/>
      <c r="BAN114" s="7"/>
      <c r="BAO114" s="7"/>
      <c r="BAP114" s="7"/>
      <c r="BAQ114" s="7"/>
      <c r="BAR114" s="7"/>
      <c r="BAS114" s="7"/>
      <c r="BAT114" s="7"/>
      <c r="BAU114" s="7"/>
      <c r="BAV114" s="7"/>
      <c r="BAW114" s="7"/>
      <c r="BAX114" s="7"/>
      <c r="BAY114" s="7"/>
      <c r="BAZ114" s="7"/>
      <c r="BBA114" s="7"/>
      <c r="BBB114" s="7"/>
      <c r="BBC114" s="7"/>
      <c r="BBD114" s="7"/>
      <c r="BBE114" s="7"/>
      <c r="BBF114" s="7"/>
      <c r="BBG114" s="7"/>
      <c r="BBH114" s="7"/>
      <c r="BBI114" s="7"/>
      <c r="BBJ114" s="7"/>
      <c r="BBK114" s="7"/>
      <c r="BBL114" s="7"/>
      <c r="BBM114" s="7"/>
      <c r="BBN114" s="7"/>
      <c r="BBO114" s="7"/>
      <c r="BBP114" s="7"/>
      <c r="BBQ114" s="7"/>
      <c r="BBR114" s="7"/>
      <c r="BBS114" s="7"/>
      <c r="BBT114" s="7"/>
      <c r="BBU114" s="7"/>
      <c r="BBV114" s="7"/>
      <c r="BBW114" s="7"/>
      <c r="BBX114" s="7"/>
      <c r="BBY114" s="7"/>
      <c r="BBZ114" s="7"/>
      <c r="BCA114" s="7"/>
      <c r="BCB114" s="7"/>
      <c r="BCC114" s="7"/>
      <c r="BCD114" s="7"/>
      <c r="BCE114" s="7"/>
      <c r="BCF114" s="7"/>
      <c r="BCG114" s="7"/>
      <c r="BCH114" s="7"/>
      <c r="BCI114" s="7"/>
      <c r="BCJ114" s="7"/>
      <c r="BCK114" s="7"/>
      <c r="BCL114" s="7"/>
      <c r="BCM114" s="7"/>
      <c r="BCN114" s="7"/>
      <c r="BCO114" s="7"/>
      <c r="BCP114" s="7"/>
      <c r="BCQ114" s="7"/>
      <c r="BCR114" s="7"/>
      <c r="BCS114" s="7"/>
      <c r="BCT114" s="7"/>
      <c r="BCU114" s="7"/>
      <c r="BCV114" s="7"/>
      <c r="BCW114" s="7"/>
      <c r="BCX114" s="7"/>
      <c r="BCY114" s="7"/>
      <c r="BCZ114" s="7"/>
      <c r="BDA114" s="7"/>
      <c r="BDB114" s="7"/>
      <c r="BDC114" s="7"/>
      <c r="BDD114" s="7"/>
      <c r="BDE114" s="7"/>
      <c r="BDF114" s="7"/>
      <c r="BDG114" s="7"/>
      <c r="BDH114" s="7"/>
      <c r="BDI114" s="7"/>
      <c r="BDJ114" s="7"/>
      <c r="BDK114" s="7"/>
      <c r="BDL114" s="7"/>
      <c r="BDM114" s="7"/>
      <c r="BDN114" s="7"/>
      <c r="BDO114" s="7"/>
      <c r="BDP114" s="7"/>
      <c r="BDQ114" s="7"/>
      <c r="BDR114" s="7"/>
      <c r="BDS114" s="7"/>
      <c r="BDT114" s="7"/>
      <c r="BDU114" s="7"/>
      <c r="BDV114" s="7"/>
      <c r="BDW114" s="7"/>
      <c r="BDX114" s="7"/>
      <c r="BDY114" s="7"/>
      <c r="BDZ114" s="7"/>
      <c r="BEA114" s="7"/>
      <c r="BEB114" s="7"/>
      <c r="BEC114" s="7"/>
      <c r="BED114" s="7"/>
      <c r="BEE114" s="7"/>
      <c r="BEF114" s="7"/>
      <c r="BEG114" s="7"/>
      <c r="BEH114" s="7"/>
      <c r="BEI114" s="7"/>
      <c r="BEJ114" s="7"/>
      <c r="BEK114" s="7"/>
      <c r="BEL114" s="7"/>
      <c r="BEM114" s="7"/>
      <c r="BEN114" s="7"/>
      <c r="BEO114" s="7"/>
      <c r="BEP114" s="7"/>
      <c r="BEQ114" s="7"/>
      <c r="BER114" s="7"/>
      <c r="BES114" s="7"/>
      <c r="BET114" s="7"/>
      <c r="BEU114" s="7"/>
      <c r="BEV114" s="7"/>
      <c r="BEW114" s="7"/>
      <c r="BEX114" s="7"/>
      <c r="BEY114" s="7"/>
      <c r="BEZ114" s="7"/>
      <c r="BFA114" s="7"/>
      <c r="BFB114" s="7"/>
      <c r="BFC114" s="7"/>
      <c r="BFD114" s="7"/>
      <c r="BFE114" s="7"/>
      <c r="BFF114" s="7"/>
      <c r="BFG114" s="7"/>
      <c r="BFH114" s="7"/>
      <c r="BFI114" s="7"/>
      <c r="BFJ114" s="7"/>
      <c r="BFK114" s="7"/>
      <c r="BFL114" s="7"/>
      <c r="BFM114" s="7"/>
      <c r="BFN114" s="7"/>
      <c r="BFO114" s="7"/>
      <c r="BFP114" s="7"/>
      <c r="BFQ114" s="7"/>
      <c r="BFR114" s="7"/>
      <c r="BFS114" s="7"/>
      <c r="BFT114" s="7"/>
      <c r="BFU114" s="7"/>
      <c r="BFV114" s="7"/>
      <c r="BFW114" s="7"/>
      <c r="BFX114" s="7"/>
      <c r="BFY114" s="7"/>
      <c r="BFZ114" s="7"/>
      <c r="BGA114" s="7"/>
      <c r="BGB114" s="7"/>
      <c r="BGC114" s="7"/>
      <c r="BGD114" s="7"/>
      <c r="BGE114" s="7"/>
      <c r="BGF114" s="7"/>
      <c r="BGG114" s="7"/>
      <c r="BGH114" s="7"/>
      <c r="BGI114" s="7"/>
      <c r="BGJ114" s="7"/>
      <c r="BGK114" s="7"/>
      <c r="BGL114" s="7"/>
      <c r="BGM114" s="7"/>
      <c r="BGN114" s="7"/>
      <c r="BGO114" s="7"/>
      <c r="BGP114" s="7"/>
      <c r="BGQ114" s="7"/>
      <c r="BGR114" s="7"/>
      <c r="BGS114" s="7"/>
      <c r="BGT114" s="7"/>
      <c r="BGU114" s="7"/>
      <c r="BGV114" s="7"/>
      <c r="BGW114" s="7"/>
      <c r="BGX114" s="7"/>
      <c r="BGY114" s="7"/>
      <c r="BGZ114" s="7"/>
      <c r="BHA114" s="7"/>
      <c r="BHB114" s="7"/>
      <c r="BHC114" s="7"/>
      <c r="BHD114" s="7"/>
      <c r="BHE114" s="7"/>
      <c r="BHF114" s="7"/>
      <c r="BHG114" s="7"/>
      <c r="BHH114" s="7"/>
      <c r="BHI114" s="7"/>
      <c r="BHJ114" s="7"/>
      <c r="BHK114" s="7"/>
      <c r="BHL114" s="7"/>
      <c r="BHM114" s="7"/>
      <c r="BHN114" s="7"/>
      <c r="BHO114" s="7"/>
      <c r="BHP114" s="7"/>
      <c r="BHQ114" s="7"/>
      <c r="BHR114" s="7"/>
      <c r="BHS114" s="7"/>
      <c r="BHT114" s="7"/>
      <c r="BHU114" s="7"/>
      <c r="BHV114" s="7"/>
      <c r="BHW114" s="7"/>
      <c r="BHX114" s="7"/>
      <c r="BHY114" s="7"/>
      <c r="BHZ114" s="7"/>
      <c r="BIA114" s="7"/>
      <c r="BIB114" s="7"/>
      <c r="BIC114" s="7"/>
      <c r="BID114" s="7"/>
      <c r="BIE114" s="7"/>
      <c r="BIF114" s="7"/>
      <c r="BIG114" s="7"/>
      <c r="BIH114" s="7"/>
      <c r="BII114" s="7"/>
      <c r="BIJ114" s="7"/>
      <c r="BIK114" s="7"/>
      <c r="BIL114" s="7"/>
      <c r="BIM114" s="7"/>
      <c r="BIN114" s="7"/>
      <c r="BIO114" s="7"/>
      <c r="BIP114" s="7"/>
      <c r="BIQ114" s="7"/>
      <c r="BIR114" s="7"/>
      <c r="BIS114" s="7"/>
      <c r="BIT114" s="7"/>
      <c r="BIU114" s="7"/>
      <c r="BIV114" s="7"/>
      <c r="BIW114" s="7"/>
      <c r="BIX114" s="7"/>
      <c r="BIY114" s="7"/>
      <c r="BIZ114" s="7"/>
      <c r="BJA114" s="7"/>
      <c r="BJB114" s="7"/>
      <c r="BJC114" s="7"/>
      <c r="BJD114" s="7"/>
      <c r="BJE114" s="7"/>
      <c r="BJF114" s="7"/>
      <c r="BJG114" s="7"/>
      <c r="BJH114" s="7"/>
      <c r="BJI114" s="7"/>
      <c r="BJJ114" s="7"/>
      <c r="BJK114" s="7"/>
      <c r="BJL114" s="7"/>
      <c r="BJM114" s="7"/>
      <c r="BJN114" s="7"/>
      <c r="BJO114" s="7"/>
      <c r="BJP114" s="7"/>
      <c r="BJQ114" s="7"/>
      <c r="BJR114" s="7"/>
      <c r="BJS114" s="7"/>
      <c r="BJT114" s="7"/>
      <c r="BJU114" s="7"/>
      <c r="BJV114" s="7"/>
      <c r="BJW114" s="7"/>
      <c r="BJX114" s="7"/>
      <c r="BJY114" s="7"/>
      <c r="BJZ114" s="7"/>
      <c r="BKA114" s="7"/>
      <c r="BKB114" s="7"/>
      <c r="BKC114" s="7"/>
      <c r="BKD114" s="7"/>
      <c r="BKE114" s="7"/>
      <c r="BKF114" s="7"/>
      <c r="BKG114" s="7"/>
      <c r="BKH114" s="7"/>
      <c r="BKI114" s="7"/>
      <c r="BKJ114" s="7"/>
      <c r="BKK114" s="7"/>
      <c r="BKL114" s="7"/>
      <c r="BKM114" s="7"/>
      <c r="BKN114" s="7"/>
      <c r="BKO114" s="7"/>
      <c r="BKP114" s="7"/>
      <c r="BKQ114" s="7"/>
      <c r="BKR114" s="7"/>
      <c r="BKS114" s="7"/>
      <c r="BKT114" s="7"/>
      <c r="BKU114" s="7"/>
      <c r="BKV114" s="7"/>
      <c r="BKW114" s="7"/>
      <c r="BKX114" s="7"/>
      <c r="BKY114" s="7"/>
      <c r="BKZ114" s="7"/>
      <c r="BLA114" s="7"/>
      <c r="BLB114" s="7"/>
      <c r="BLC114" s="7"/>
      <c r="BLD114" s="7"/>
      <c r="BLE114" s="7"/>
      <c r="BLF114" s="7"/>
      <c r="BLG114" s="7"/>
      <c r="BLH114" s="7"/>
      <c r="BLI114" s="7"/>
      <c r="BLJ114" s="7"/>
      <c r="BLK114" s="7"/>
      <c r="BLL114" s="7"/>
      <c r="BLM114" s="7"/>
      <c r="BLN114" s="7"/>
      <c r="BLO114" s="7"/>
      <c r="BLP114" s="7"/>
      <c r="BLQ114" s="7"/>
      <c r="BLR114" s="7"/>
      <c r="BLS114" s="7"/>
      <c r="BLT114" s="7"/>
      <c r="BLU114" s="7"/>
      <c r="BLV114" s="7"/>
      <c r="BLW114" s="7"/>
      <c r="BLX114" s="7"/>
      <c r="BLY114" s="7"/>
      <c r="BLZ114" s="7"/>
      <c r="BMA114" s="7"/>
      <c r="BMB114" s="7"/>
      <c r="BMC114" s="7"/>
      <c r="BMD114" s="7"/>
      <c r="BME114" s="7"/>
      <c r="BMF114" s="7"/>
      <c r="BMG114" s="7"/>
      <c r="BMH114" s="7"/>
      <c r="BMI114" s="7"/>
      <c r="BMJ114" s="7"/>
      <c r="BMK114" s="7"/>
      <c r="BML114" s="7"/>
      <c r="BMM114" s="7"/>
      <c r="BMN114" s="7"/>
      <c r="BMO114" s="7"/>
      <c r="BMP114" s="7"/>
      <c r="BMQ114" s="7"/>
      <c r="BMR114" s="7"/>
      <c r="BMS114" s="7"/>
      <c r="BMT114" s="7"/>
      <c r="BMU114" s="7"/>
      <c r="BMV114" s="7"/>
      <c r="BMW114" s="7"/>
      <c r="BMX114" s="7"/>
      <c r="BMY114" s="7"/>
      <c r="BMZ114" s="7"/>
      <c r="BNA114" s="7"/>
      <c r="BNB114" s="7"/>
      <c r="BNC114" s="7"/>
      <c r="BND114" s="7"/>
      <c r="BNE114" s="7"/>
      <c r="BNF114" s="7"/>
      <c r="BNG114" s="7"/>
      <c r="BNH114" s="7"/>
      <c r="BNI114" s="7"/>
      <c r="BNJ114" s="7"/>
      <c r="BNK114" s="7"/>
      <c r="BNL114" s="7"/>
      <c r="BNM114" s="7"/>
      <c r="BNN114" s="7"/>
      <c r="BNO114" s="7"/>
      <c r="BNP114" s="7"/>
      <c r="BNQ114" s="7"/>
      <c r="BNR114" s="7"/>
      <c r="BNS114" s="7"/>
      <c r="BNT114" s="7"/>
      <c r="BNU114" s="7"/>
      <c r="BNV114" s="7"/>
      <c r="BNW114" s="7"/>
      <c r="BNX114" s="7"/>
      <c r="BNY114" s="7"/>
      <c r="BNZ114" s="7"/>
      <c r="BOA114" s="7"/>
      <c r="BOB114" s="7"/>
      <c r="BOC114" s="7"/>
      <c r="BOD114" s="7"/>
      <c r="BOE114" s="7"/>
      <c r="BOF114" s="7"/>
      <c r="BOG114" s="7"/>
      <c r="BOH114" s="7"/>
      <c r="BOI114" s="7"/>
      <c r="BOJ114" s="7"/>
      <c r="BOK114" s="7"/>
      <c r="BOL114" s="7"/>
      <c r="BOM114" s="7"/>
      <c r="BON114" s="7"/>
      <c r="BOO114" s="7"/>
      <c r="BOP114" s="7"/>
      <c r="BOQ114" s="7"/>
      <c r="BOR114" s="7"/>
      <c r="BOS114" s="7"/>
      <c r="BOT114" s="7"/>
      <c r="BOU114" s="7"/>
      <c r="BOV114" s="7"/>
      <c r="BOW114" s="7"/>
      <c r="BOX114" s="7"/>
      <c r="BOY114" s="7"/>
      <c r="BOZ114" s="7"/>
      <c r="BPA114" s="7"/>
      <c r="BPB114" s="7"/>
      <c r="BPC114" s="7"/>
      <c r="BPD114" s="7"/>
      <c r="BPE114" s="7"/>
      <c r="BPF114" s="7"/>
      <c r="BPG114" s="7"/>
      <c r="BPH114" s="7"/>
      <c r="BPI114" s="7"/>
      <c r="BPJ114" s="7"/>
      <c r="BPK114" s="7"/>
      <c r="BPL114" s="7"/>
      <c r="BPM114" s="7"/>
      <c r="BPN114" s="7"/>
      <c r="BPO114" s="7"/>
      <c r="BPP114" s="7"/>
      <c r="BPQ114" s="7"/>
      <c r="BPR114" s="7"/>
      <c r="BPS114" s="7"/>
      <c r="BPT114" s="7"/>
      <c r="BPU114" s="7"/>
      <c r="BPV114" s="7"/>
      <c r="BPW114" s="7"/>
      <c r="BPX114" s="7"/>
      <c r="BPY114" s="7"/>
      <c r="BPZ114" s="7"/>
      <c r="BQA114" s="7"/>
      <c r="BQB114" s="7"/>
      <c r="BQC114" s="7"/>
      <c r="BQD114" s="7"/>
      <c r="BQE114" s="7"/>
      <c r="BQF114" s="7"/>
      <c r="BQG114" s="7"/>
      <c r="BQH114" s="7"/>
      <c r="BQI114" s="7"/>
      <c r="BQJ114" s="7"/>
      <c r="BQK114" s="7"/>
      <c r="BQL114" s="7"/>
      <c r="BQM114" s="7"/>
      <c r="BQN114" s="7"/>
      <c r="BQO114" s="7"/>
      <c r="BQP114" s="7"/>
      <c r="BQQ114" s="7"/>
      <c r="BQR114" s="7"/>
      <c r="BQS114" s="7"/>
      <c r="BQT114" s="7"/>
      <c r="BQU114" s="7"/>
      <c r="BQV114" s="7"/>
      <c r="BQW114" s="7"/>
      <c r="BQX114" s="7"/>
      <c r="BQY114" s="7"/>
      <c r="BQZ114" s="7"/>
      <c r="BRA114" s="7"/>
      <c r="BRB114" s="7"/>
      <c r="BRC114" s="7"/>
      <c r="BRD114" s="7"/>
      <c r="BRE114" s="7"/>
      <c r="BRF114" s="7"/>
      <c r="BRG114" s="7"/>
      <c r="BRH114" s="7"/>
      <c r="BRI114" s="7"/>
      <c r="BRJ114" s="7"/>
      <c r="BRK114" s="7"/>
      <c r="BRL114" s="7"/>
      <c r="BRM114" s="7"/>
      <c r="BRN114" s="7"/>
      <c r="BRO114" s="7"/>
      <c r="BRP114" s="7"/>
      <c r="BRQ114" s="7"/>
      <c r="BRR114" s="7"/>
      <c r="BRS114" s="7"/>
      <c r="BRT114" s="7"/>
      <c r="BRU114" s="7"/>
      <c r="BRV114" s="7"/>
      <c r="BRW114" s="7"/>
      <c r="BRX114" s="7"/>
      <c r="BRY114" s="7"/>
      <c r="BRZ114" s="7"/>
      <c r="BSA114" s="7"/>
      <c r="BSB114" s="7"/>
      <c r="BSC114" s="7"/>
      <c r="BSD114" s="7"/>
      <c r="BSE114" s="7"/>
      <c r="BSF114" s="7"/>
      <c r="BSG114" s="7"/>
      <c r="BSH114" s="7"/>
      <c r="BSI114" s="7"/>
      <c r="BSJ114" s="7"/>
      <c r="BSK114" s="7"/>
      <c r="BSL114" s="7"/>
      <c r="BSM114" s="7"/>
      <c r="BSN114" s="7"/>
      <c r="BSO114" s="7"/>
      <c r="BSP114" s="7"/>
      <c r="BSQ114" s="7"/>
      <c r="BSR114" s="7"/>
      <c r="BSS114" s="7"/>
      <c r="BST114" s="7"/>
      <c r="BSU114" s="7"/>
      <c r="BSV114" s="7"/>
      <c r="BSW114" s="7"/>
      <c r="BSX114" s="7"/>
      <c r="BSY114" s="7"/>
      <c r="BSZ114" s="7"/>
      <c r="BTA114" s="7"/>
      <c r="BTB114" s="7"/>
      <c r="BTC114" s="7"/>
      <c r="BTD114" s="7"/>
      <c r="BTE114" s="7"/>
      <c r="BTF114" s="7"/>
      <c r="BTG114" s="7"/>
      <c r="BTH114" s="7"/>
      <c r="BTI114" s="7"/>
      <c r="BTJ114" s="7"/>
      <c r="BTK114" s="7"/>
      <c r="BTL114" s="7"/>
      <c r="BTM114" s="7"/>
      <c r="BTN114" s="7"/>
      <c r="BTO114" s="7"/>
      <c r="BTP114" s="7"/>
      <c r="BTQ114" s="7"/>
      <c r="BTR114" s="7"/>
      <c r="BTS114" s="7"/>
      <c r="BTT114" s="7"/>
      <c r="BTU114" s="7"/>
      <c r="BTV114" s="7"/>
      <c r="BTW114" s="7"/>
      <c r="BTX114" s="7"/>
      <c r="BTY114" s="7"/>
      <c r="BTZ114" s="7"/>
      <c r="BUA114" s="7"/>
      <c r="BUB114" s="7"/>
      <c r="BUC114" s="7"/>
      <c r="BUD114" s="7"/>
      <c r="BUE114" s="7"/>
      <c r="BUF114" s="7"/>
      <c r="BUG114" s="7"/>
      <c r="BUH114" s="7"/>
      <c r="BUI114" s="7"/>
      <c r="BUJ114" s="7"/>
      <c r="BUK114" s="7"/>
      <c r="BUL114" s="7"/>
      <c r="BUM114" s="7"/>
      <c r="BUN114" s="7"/>
      <c r="BUO114" s="7"/>
      <c r="BUP114" s="7"/>
      <c r="BUQ114" s="7"/>
      <c r="BUR114" s="7"/>
      <c r="BUS114" s="7"/>
      <c r="BUT114" s="7"/>
      <c r="BUU114" s="7"/>
      <c r="BUV114" s="7"/>
      <c r="BUW114" s="7"/>
      <c r="BUX114" s="7"/>
      <c r="BUY114" s="7"/>
      <c r="BUZ114" s="7"/>
      <c r="BVA114" s="7"/>
      <c r="BVB114" s="7"/>
      <c r="BVC114" s="7"/>
      <c r="BVD114" s="7"/>
      <c r="BVE114" s="7"/>
      <c r="BVF114" s="7"/>
      <c r="BVG114" s="7"/>
      <c r="BVH114" s="7"/>
      <c r="BVI114" s="7"/>
      <c r="BVJ114" s="7"/>
      <c r="BVK114" s="7"/>
      <c r="BVL114" s="7"/>
      <c r="BVM114" s="7"/>
      <c r="BVN114" s="7"/>
      <c r="BVO114" s="7"/>
      <c r="BVP114" s="7"/>
      <c r="BVQ114" s="7"/>
      <c r="BVR114" s="7"/>
      <c r="BVS114" s="7"/>
      <c r="BVT114" s="7"/>
      <c r="BVU114" s="7"/>
      <c r="BVV114" s="7"/>
      <c r="BVW114" s="7"/>
      <c r="BVX114" s="7"/>
      <c r="BVY114" s="7"/>
      <c r="BVZ114" s="7"/>
      <c r="BWA114" s="7"/>
      <c r="BWB114" s="7"/>
      <c r="BWC114" s="7"/>
      <c r="BWD114" s="7"/>
      <c r="BWE114" s="7"/>
      <c r="BWF114" s="7"/>
      <c r="BWG114" s="7"/>
      <c r="BWH114" s="7"/>
      <c r="BWI114" s="7"/>
      <c r="BWJ114" s="7"/>
      <c r="BWK114" s="7"/>
      <c r="BWL114" s="7"/>
      <c r="BWM114" s="7"/>
      <c r="BWN114" s="7"/>
      <c r="BWO114" s="7"/>
      <c r="BWP114" s="7"/>
      <c r="BWQ114" s="7"/>
      <c r="BWR114" s="7"/>
      <c r="BWS114" s="7"/>
      <c r="BWT114" s="7"/>
      <c r="BWU114" s="7"/>
      <c r="BWV114" s="7"/>
      <c r="BWW114" s="7"/>
      <c r="BWX114" s="7"/>
      <c r="BWY114" s="7"/>
      <c r="BWZ114" s="7"/>
      <c r="BXA114" s="7"/>
      <c r="BXB114" s="7"/>
      <c r="BXC114" s="7"/>
      <c r="BXD114" s="7"/>
      <c r="BXE114" s="7"/>
      <c r="BXF114" s="7"/>
      <c r="BXG114" s="7"/>
      <c r="BXH114" s="7"/>
      <c r="BXI114" s="7"/>
      <c r="BXJ114" s="7"/>
      <c r="BXK114" s="7"/>
      <c r="BXL114" s="7"/>
      <c r="BXM114" s="7"/>
      <c r="BXN114" s="7"/>
      <c r="BXO114" s="7"/>
      <c r="BXP114" s="7"/>
      <c r="BXQ114" s="7"/>
      <c r="BXR114" s="7"/>
      <c r="BXS114" s="7"/>
      <c r="BXT114" s="7"/>
      <c r="BXU114" s="7"/>
      <c r="BXV114" s="7"/>
      <c r="BXW114" s="7"/>
      <c r="BXX114" s="7"/>
      <c r="BXY114" s="7"/>
      <c r="BXZ114" s="7"/>
      <c r="BYA114" s="7"/>
      <c r="BYB114" s="7"/>
      <c r="BYC114" s="7"/>
      <c r="BYD114" s="7"/>
      <c r="BYE114" s="7"/>
      <c r="BYF114" s="7"/>
      <c r="BYG114" s="7"/>
      <c r="BYH114" s="7"/>
      <c r="BYI114" s="7"/>
      <c r="BYJ114" s="7"/>
      <c r="BYK114" s="7"/>
      <c r="BYL114" s="7"/>
      <c r="BYM114" s="7"/>
      <c r="BYN114" s="7"/>
      <c r="BYO114" s="7"/>
      <c r="BYP114" s="7"/>
      <c r="BYQ114" s="7"/>
      <c r="BYR114" s="7"/>
      <c r="BYS114" s="7"/>
      <c r="BYT114" s="7"/>
      <c r="BYU114" s="7"/>
      <c r="BYV114" s="7"/>
      <c r="BYW114" s="7"/>
      <c r="BYX114" s="7"/>
      <c r="BYY114" s="7"/>
      <c r="BYZ114" s="7"/>
      <c r="BZA114" s="7"/>
      <c r="BZB114" s="7"/>
      <c r="BZC114" s="7"/>
      <c r="BZD114" s="7"/>
      <c r="BZE114" s="7"/>
      <c r="BZF114" s="7"/>
      <c r="BZG114" s="7"/>
      <c r="BZH114" s="7"/>
      <c r="BZI114" s="7"/>
      <c r="BZJ114" s="7"/>
      <c r="BZK114" s="7"/>
      <c r="BZL114" s="7"/>
      <c r="BZM114" s="7"/>
      <c r="BZN114" s="7"/>
      <c r="BZO114" s="7"/>
      <c r="BZP114" s="7"/>
      <c r="BZQ114" s="7"/>
      <c r="BZR114" s="7"/>
      <c r="BZS114" s="7"/>
      <c r="BZT114" s="7"/>
      <c r="BZU114" s="7"/>
      <c r="BZV114" s="7"/>
      <c r="BZW114" s="7"/>
      <c r="BZX114" s="7"/>
      <c r="BZY114" s="7"/>
      <c r="BZZ114" s="7"/>
      <c r="CAA114" s="7"/>
      <c r="CAB114" s="7"/>
      <c r="CAC114" s="7"/>
      <c r="CAD114" s="7"/>
      <c r="CAE114" s="7"/>
      <c r="CAF114" s="7"/>
      <c r="CAG114" s="7"/>
      <c r="CAH114" s="7"/>
      <c r="CAI114" s="7"/>
      <c r="CAJ114" s="7"/>
      <c r="CAK114" s="7"/>
      <c r="CAL114" s="7"/>
      <c r="CAM114" s="7"/>
      <c r="CAN114" s="7"/>
      <c r="CAO114" s="7"/>
      <c r="CAP114" s="7"/>
      <c r="CAQ114" s="7"/>
      <c r="CAR114" s="7"/>
      <c r="CAS114" s="7"/>
      <c r="CAT114" s="7"/>
      <c r="CAU114" s="7"/>
      <c r="CAV114" s="7"/>
      <c r="CAW114" s="7"/>
      <c r="CAX114" s="7"/>
      <c r="CAY114" s="7"/>
      <c r="CAZ114" s="7"/>
      <c r="CBA114" s="7"/>
      <c r="CBB114" s="7"/>
      <c r="CBC114" s="7"/>
      <c r="CBD114" s="7"/>
      <c r="CBE114" s="7"/>
      <c r="CBF114" s="7"/>
      <c r="CBG114" s="7"/>
      <c r="CBH114" s="7"/>
      <c r="CBI114" s="7"/>
      <c r="CBJ114" s="7"/>
      <c r="CBK114" s="7"/>
      <c r="CBL114" s="7"/>
      <c r="CBM114" s="7"/>
      <c r="CBN114" s="7"/>
      <c r="CBO114" s="7"/>
      <c r="CBP114" s="7"/>
      <c r="CBQ114" s="7"/>
      <c r="CBR114" s="7"/>
      <c r="CBS114" s="7"/>
      <c r="CBT114" s="7"/>
      <c r="CBU114" s="7"/>
      <c r="CBV114" s="7"/>
      <c r="CBW114" s="7"/>
      <c r="CBX114" s="7"/>
      <c r="CBY114" s="7"/>
      <c r="CBZ114" s="7"/>
      <c r="CCA114" s="7"/>
      <c r="CCB114" s="7"/>
      <c r="CCC114" s="7"/>
      <c r="CCD114" s="7"/>
      <c r="CCE114" s="7"/>
      <c r="CCF114" s="7"/>
      <c r="CCG114" s="7"/>
      <c r="CCH114" s="7"/>
      <c r="CCI114" s="7"/>
      <c r="CCJ114" s="7"/>
      <c r="CCK114" s="7"/>
      <c r="CCL114" s="7"/>
      <c r="CCM114" s="7"/>
      <c r="CCN114" s="7"/>
      <c r="CCO114" s="7"/>
      <c r="CCP114" s="7"/>
      <c r="CCQ114" s="7"/>
      <c r="CCR114" s="7"/>
      <c r="CCS114" s="7"/>
      <c r="CCT114" s="7"/>
      <c r="CCU114" s="7"/>
      <c r="CCV114" s="7"/>
      <c r="CCW114" s="7"/>
      <c r="CCX114" s="7"/>
      <c r="CCY114" s="7"/>
      <c r="CCZ114" s="7"/>
      <c r="CDA114" s="7"/>
      <c r="CDB114" s="7"/>
      <c r="CDC114" s="7"/>
      <c r="CDD114" s="7"/>
      <c r="CDE114" s="7"/>
      <c r="CDF114" s="7"/>
      <c r="CDG114" s="7"/>
      <c r="CDH114" s="7"/>
      <c r="CDI114" s="7"/>
      <c r="CDJ114" s="7"/>
      <c r="CDK114" s="7"/>
      <c r="CDL114" s="7"/>
      <c r="CDM114" s="7"/>
      <c r="CDN114" s="7"/>
      <c r="CDO114" s="7"/>
      <c r="CDP114" s="7"/>
      <c r="CDQ114" s="7"/>
      <c r="CDR114" s="7"/>
      <c r="CDS114" s="7"/>
      <c r="CDT114" s="7"/>
      <c r="CDU114" s="7"/>
      <c r="CDV114" s="7"/>
      <c r="CDW114" s="7"/>
      <c r="CDX114" s="7"/>
      <c r="CDY114" s="7"/>
      <c r="CDZ114" s="7"/>
      <c r="CEA114" s="7"/>
      <c r="CEB114" s="7"/>
      <c r="CEC114" s="7"/>
      <c r="CED114" s="7"/>
      <c r="CEE114" s="7"/>
      <c r="CEF114" s="7"/>
      <c r="CEG114" s="7"/>
      <c r="CEH114" s="7"/>
      <c r="CEI114" s="7"/>
      <c r="CEJ114" s="7"/>
      <c r="CEK114" s="7"/>
      <c r="CEL114" s="7"/>
      <c r="CEM114" s="7"/>
      <c r="CEN114" s="7"/>
      <c r="CEO114" s="7"/>
      <c r="CEP114" s="7"/>
      <c r="CEQ114" s="7"/>
      <c r="CER114" s="7"/>
      <c r="CES114" s="7"/>
      <c r="CET114" s="7"/>
      <c r="CEU114" s="7"/>
      <c r="CEV114" s="7"/>
      <c r="CEW114" s="7"/>
      <c r="CEX114" s="7"/>
      <c r="CEY114" s="7"/>
      <c r="CEZ114" s="7"/>
      <c r="CFA114" s="7"/>
      <c r="CFB114" s="7"/>
      <c r="CFC114" s="7"/>
      <c r="CFD114" s="7"/>
      <c r="CFE114" s="7"/>
      <c r="CFF114" s="7"/>
      <c r="CFG114" s="7"/>
      <c r="CFH114" s="7"/>
      <c r="CFI114" s="7"/>
      <c r="CFJ114" s="7"/>
      <c r="CFK114" s="7"/>
      <c r="CFL114" s="7"/>
      <c r="CFM114" s="7"/>
      <c r="CFN114" s="7"/>
      <c r="CFO114" s="7"/>
      <c r="CFP114" s="7"/>
      <c r="CFQ114" s="7"/>
      <c r="CFR114" s="7"/>
      <c r="CFS114" s="7"/>
      <c r="CFT114" s="7"/>
      <c r="CFU114" s="7"/>
      <c r="CFV114" s="7"/>
      <c r="CFW114" s="7"/>
      <c r="CFX114" s="7"/>
      <c r="CFY114" s="7"/>
      <c r="CFZ114" s="7"/>
      <c r="CGA114" s="7"/>
      <c r="CGB114" s="7"/>
      <c r="CGC114" s="7"/>
      <c r="CGD114" s="7"/>
      <c r="CGE114" s="7"/>
      <c r="CGF114" s="7"/>
      <c r="CGG114" s="7"/>
      <c r="CGH114" s="7"/>
      <c r="CGI114" s="7"/>
      <c r="CGJ114" s="7"/>
      <c r="CGK114" s="7"/>
      <c r="CGL114" s="7"/>
      <c r="CGM114" s="7"/>
      <c r="CGN114" s="7"/>
      <c r="CGO114" s="7"/>
      <c r="CGP114" s="7"/>
      <c r="CGQ114" s="7"/>
      <c r="CGR114" s="7"/>
      <c r="CGS114" s="7"/>
      <c r="CGT114" s="7"/>
      <c r="CGU114" s="7"/>
      <c r="CGV114" s="7"/>
      <c r="CGW114" s="7"/>
      <c r="CGX114" s="7"/>
      <c r="CGY114" s="7"/>
      <c r="CGZ114" s="7"/>
      <c r="CHA114" s="7"/>
      <c r="CHB114" s="7"/>
      <c r="CHC114" s="7"/>
      <c r="CHD114" s="7"/>
      <c r="CHE114" s="7"/>
      <c r="CHF114" s="7"/>
      <c r="CHG114" s="7"/>
      <c r="CHH114" s="7"/>
      <c r="CHI114" s="7"/>
      <c r="CHJ114" s="7"/>
      <c r="CHK114" s="7"/>
      <c r="CHL114" s="7"/>
      <c r="CHM114" s="7"/>
      <c r="CHN114" s="7"/>
      <c r="CHO114" s="7"/>
      <c r="CHP114" s="7"/>
      <c r="CHQ114" s="7"/>
      <c r="CHR114" s="7"/>
      <c r="CHS114" s="7"/>
      <c r="CHT114" s="7"/>
      <c r="CHU114" s="7"/>
      <c r="CHV114" s="7"/>
      <c r="CHW114" s="7"/>
      <c r="CHX114" s="7"/>
      <c r="CHY114" s="7"/>
      <c r="CHZ114" s="7"/>
      <c r="CIA114" s="7"/>
      <c r="CIB114" s="7"/>
      <c r="CIC114" s="7"/>
      <c r="CID114" s="7"/>
      <c r="CIE114" s="7"/>
      <c r="CIF114" s="7"/>
      <c r="CIG114" s="7"/>
      <c r="CIH114" s="7"/>
      <c r="CII114" s="7"/>
      <c r="CIJ114" s="7"/>
      <c r="CIK114" s="7"/>
      <c r="CIL114" s="7"/>
      <c r="CIM114" s="7"/>
      <c r="CIN114" s="7"/>
      <c r="CIO114" s="7"/>
      <c r="CIP114" s="7"/>
      <c r="CIQ114" s="7"/>
      <c r="CIR114" s="7"/>
      <c r="CIS114" s="7"/>
      <c r="CIT114" s="7"/>
      <c r="CIU114" s="7"/>
      <c r="CIV114" s="7"/>
      <c r="CIW114" s="7"/>
      <c r="CIX114" s="7"/>
      <c r="CIY114" s="7"/>
      <c r="CIZ114" s="7"/>
      <c r="CJA114" s="7"/>
      <c r="CJB114" s="7"/>
      <c r="CJC114" s="7"/>
      <c r="CJD114" s="7"/>
      <c r="CJE114" s="7"/>
      <c r="CJF114" s="7"/>
      <c r="CJG114" s="7"/>
      <c r="CJH114" s="7"/>
      <c r="CJI114" s="7"/>
      <c r="CJJ114" s="7"/>
      <c r="CJK114" s="7"/>
      <c r="CJL114" s="7"/>
      <c r="CJM114" s="7"/>
      <c r="CJN114" s="7"/>
      <c r="CJO114" s="7"/>
      <c r="CJP114" s="7"/>
      <c r="CJQ114" s="7"/>
      <c r="CJR114" s="7"/>
      <c r="CJS114" s="7"/>
      <c r="CJT114" s="7"/>
      <c r="CJU114" s="7"/>
      <c r="CJV114" s="7"/>
      <c r="CJW114" s="7"/>
      <c r="CJX114" s="7"/>
      <c r="CJY114" s="7"/>
      <c r="CJZ114" s="7"/>
      <c r="CKA114" s="7"/>
      <c r="CKB114" s="7"/>
      <c r="CKC114" s="7"/>
      <c r="CKD114" s="7"/>
      <c r="CKE114" s="7"/>
      <c r="CKF114" s="7"/>
      <c r="CKG114" s="7"/>
      <c r="CKH114" s="7"/>
      <c r="CKI114" s="7"/>
      <c r="CKJ114" s="7"/>
      <c r="CKK114" s="7"/>
      <c r="CKL114" s="7"/>
      <c r="CKM114" s="7"/>
      <c r="CKN114" s="7"/>
      <c r="CKO114" s="7"/>
      <c r="CKP114" s="7"/>
      <c r="CKQ114" s="7"/>
      <c r="CKR114" s="7"/>
      <c r="CKS114" s="7"/>
      <c r="CKT114" s="7"/>
      <c r="CKU114" s="7"/>
      <c r="CKV114" s="7"/>
      <c r="CKW114" s="7"/>
      <c r="CKX114" s="7"/>
      <c r="CKY114" s="7"/>
      <c r="CKZ114" s="7"/>
      <c r="CLA114" s="7"/>
      <c r="CLB114" s="7"/>
      <c r="CLC114" s="7"/>
      <c r="CLD114" s="7"/>
      <c r="CLE114" s="7"/>
      <c r="CLF114" s="7"/>
      <c r="CLG114" s="7"/>
      <c r="CLH114" s="7"/>
      <c r="CLI114" s="7"/>
      <c r="CLJ114" s="7"/>
      <c r="CLK114" s="7"/>
      <c r="CLL114" s="7"/>
      <c r="CLM114" s="7"/>
      <c r="CLN114" s="7"/>
      <c r="CLO114" s="7"/>
      <c r="CLP114" s="7"/>
      <c r="CLQ114" s="7"/>
      <c r="CLR114" s="7"/>
      <c r="CLS114" s="7"/>
      <c r="CLT114" s="7"/>
      <c r="CLU114" s="7"/>
      <c r="CLV114" s="7"/>
      <c r="CLW114" s="7"/>
      <c r="CLX114" s="7"/>
      <c r="CLY114" s="7"/>
      <c r="CLZ114" s="7"/>
      <c r="CMA114" s="7"/>
      <c r="CMB114" s="7"/>
      <c r="CMC114" s="7"/>
      <c r="CMD114" s="7"/>
      <c r="CME114" s="7"/>
      <c r="CMF114" s="7"/>
      <c r="CMG114" s="7"/>
      <c r="CMH114" s="7"/>
      <c r="CMI114" s="7"/>
      <c r="CMJ114" s="7"/>
      <c r="CMK114" s="7"/>
      <c r="CML114" s="7"/>
      <c r="CMM114" s="7"/>
      <c r="CMN114" s="7"/>
      <c r="CMO114" s="7"/>
      <c r="CMP114" s="7"/>
      <c r="CMQ114" s="7"/>
      <c r="CMR114" s="7"/>
      <c r="CMS114" s="7"/>
      <c r="CMT114" s="7"/>
      <c r="CMU114" s="7"/>
      <c r="CMV114" s="7"/>
      <c r="CMW114" s="7"/>
      <c r="CMX114" s="7"/>
      <c r="CMY114" s="7"/>
      <c r="CMZ114" s="7"/>
      <c r="CNA114" s="7"/>
      <c r="CNB114" s="7"/>
      <c r="CNC114" s="7"/>
      <c r="CND114" s="7"/>
      <c r="CNE114" s="7"/>
      <c r="CNF114" s="7"/>
      <c r="CNG114" s="7"/>
      <c r="CNH114" s="7"/>
      <c r="CNI114" s="7"/>
      <c r="CNJ114" s="7"/>
      <c r="CNK114" s="7"/>
      <c r="CNL114" s="7"/>
      <c r="CNM114" s="7"/>
      <c r="CNN114" s="7"/>
      <c r="CNO114" s="7"/>
      <c r="CNP114" s="7"/>
      <c r="CNQ114" s="7"/>
      <c r="CNR114" s="7"/>
      <c r="CNS114" s="7"/>
      <c r="CNT114" s="7"/>
      <c r="CNU114" s="7"/>
      <c r="CNV114" s="7"/>
      <c r="CNW114" s="7"/>
      <c r="CNX114" s="7"/>
      <c r="CNY114" s="7"/>
      <c r="CNZ114" s="7"/>
      <c r="COA114" s="7"/>
      <c r="COB114" s="7"/>
      <c r="COC114" s="7"/>
      <c r="COD114" s="7"/>
      <c r="COE114" s="7"/>
      <c r="COF114" s="7"/>
      <c r="COG114" s="7"/>
      <c r="COH114" s="7"/>
      <c r="COI114" s="7"/>
      <c r="COJ114" s="7"/>
      <c r="COK114" s="7"/>
      <c r="COL114" s="7"/>
      <c r="COM114" s="7"/>
      <c r="CON114" s="7"/>
      <c r="COO114" s="7"/>
      <c r="COP114" s="7"/>
      <c r="COQ114" s="7"/>
      <c r="COR114" s="7"/>
      <c r="COS114" s="7"/>
      <c r="COT114" s="7"/>
      <c r="COU114" s="7"/>
      <c r="COV114" s="7"/>
      <c r="COW114" s="7"/>
      <c r="COX114" s="7"/>
      <c r="COY114" s="7"/>
      <c r="COZ114" s="7"/>
      <c r="CPA114" s="7"/>
      <c r="CPB114" s="7"/>
      <c r="CPC114" s="7"/>
      <c r="CPD114" s="7"/>
      <c r="CPE114" s="7"/>
      <c r="CPF114" s="7"/>
      <c r="CPG114" s="7"/>
      <c r="CPH114" s="7"/>
      <c r="CPI114" s="7"/>
      <c r="CPJ114" s="7"/>
      <c r="CPK114" s="7"/>
      <c r="CPL114" s="7"/>
      <c r="CPM114" s="7"/>
      <c r="CPN114" s="7"/>
      <c r="CPO114" s="7"/>
      <c r="CPP114" s="7"/>
      <c r="CPQ114" s="7"/>
      <c r="CPR114" s="7"/>
      <c r="CPS114" s="7"/>
      <c r="CPT114" s="7"/>
      <c r="CPU114" s="7"/>
      <c r="CPV114" s="7"/>
      <c r="CPW114" s="7"/>
      <c r="CPX114" s="7"/>
      <c r="CPY114" s="7"/>
      <c r="CPZ114" s="7"/>
      <c r="CQA114" s="7"/>
      <c r="CQB114" s="7"/>
      <c r="CQC114" s="7"/>
      <c r="CQD114" s="7"/>
      <c r="CQE114" s="7"/>
      <c r="CQF114" s="7"/>
      <c r="CQG114" s="7"/>
      <c r="CQH114" s="7"/>
      <c r="CQI114" s="7"/>
      <c r="CQJ114" s="7"/>
      <c r="CQK114" s="7"/>
      <c r="CQL114" s="7"/>
      <c r="CQM114" s="7"/>
      <c r="CQN114" s="7"/>
      <c r="CQO114" s="7"/>
      <c r="CQP114" s="7"/>
      <c r="CQQ114" s="7"/>
      <c r="CQR114" s="7"/>
      <c r="CQS114" s="7"/>
      <c r="CQT114" s="7"/>
      <c r="CQU114" s="7"/>
      <c r="CQV114" s="7"/>
      <c r="CQW114" s="7"/>
      <c r="CQX114" s="7"/>
      <c r="CQY114" s="7"/>
      <c r="CQZ114" s="7"/>
      <c r="CRA114" s="7"/>
      <c r="CRB114" s="7"/>
      <c r="CRC114" s="7"/>
      <c r="CRD114" s="7"/>
      <c r="CRE114" s="7"/>
      <c r="CRF114" s="7"/>
      <c r="CRG114" s="7"/>
      <c r="CRH114" s="7"/>
      <c r="CRI114" s="7"/>
      <c r="CRJ114" s="7"/>
      <c r="CRK114" s="7"/>
      <c r="CRL114" s="7"/>
      <c r="CRM114" s="7"/>
      <c r="CRN114" s="7"/>
      <c r="CRO114" s="7"/>
      <c r="CRP114" s="7"/>
      <c r="CRQ114" s="7"/>
      <c r="CRR114" s="7"/>
      <c r="CRS114" s="7"/>
      <c r="CRT114" s="7"/>
      <c r="CRU114" s="7"/>
      <c r="CRV114" s="7"/>
      <c r="CRW114" s="7"/>
      <c r="CRX114" s="7"/>
      <c r="CRY114" s="7"/>
      <c r="CRZ114" s="7"/>
      <c r="CSA114" s="7"/>
      <c r="CSB114" s="7"/>
      <c r="CSC114" s="7"/>
      <c r="CSD114" s="7"/>
      <c r="CSE114" s="7"/>
      <c r="CSF114" s="7"/>
      <c r="CSG114" s="7"/>
      <c r="CSH114" s="7"/>
      <c r="CSI114" s="7"/>
      <c r="CSJ114" s="7"/>
      <c r="CSK114" s="7"/>
      <c r="CSL114" s="7"/>
      <c r="CSM114" s="7"/>
      <c r="CSN114" s="7"/>
      <c r="CSO114" s="7"/>
      <c r="CSP114" s="7"/>
      <c r="CSQ114" s="7"/>
      <c r="CSR114" s="7"/>
      <c r="CSS114" s="7"/>
      <c r="CST114" s="7"/>
      <c r="CSU114" s="7"/>
      <c r="CSV114" s="7"/>
      <c r="CSW114" s="7"/>
      <c r="CSX114" s="7"/>
      <c r="CSY114" s="7"/>
      <c r="CSZ114" s="7"/>
      <c r="CTA114" s="7"/>
      <c r="CTB114" s="7"/>
      <c r="CTC114" s="7"/>
      <c r="CTD114" s="7"/>
      <c r="CTE114" s="7"/>
      <c r="CTF114" s="7"/>
      <c r="CTG114" s="7"/>
      <c r="CTH114" s="7"/>
      <c r="CTI114" s="7"/>
      <c r="CTJ114" s="7"/>
      <c r="CTK114" s="7"/>
      <c r="CTL114" s="7"/>
      <c r="CTM114" s="7"/>
      <c r="CTN114" s="7"/>
      <c r="CTO114" s="7"/>
      <c r="CTP114" s="7"/>
      <c r="CTQ114" s="7"/>
      <c r="CTR114" s="7"/>
      <c r="CTS114" s="7"/>
      <c r="CTT114" s="7"/>
      <c r="CTU114" s="7"/>
      <c r="CTV114" s="7"/>
      <c r="CTW114" s="7"/>
      <c r="CTX114" s="7"/>
      <c r="CTY114" s="7"/>
      <c r="CTZ114" s="7"/>
      <c r="CUA114" s="7"/>
      <c r="CUB114" s="7"/>
      <c r="CUC114" s="7"/>
      <c r="CUD114" s="7"/>
      <c r="CUE114" s="7"/>
      <c r="CUF114" s="7"/>
      <c r="CUG114" s="7"/>
      <c r="CUH114" s="7"/>
      <c r="CUI114" s="7"/>
      <c r="CUJ114" s="7"/>
      <c r="CUK114" s="7"/>
      <c r="CUL114" s="7"/>
      <c r="CUM114" s="7"/>
      <c r="CUN114" s="7"/>
      <c r="CUO114" s="7"/>
      <c r="CUP114" s="7"/>
      <c r="CUQ114" s="7"/>
      <c r="CUR114" s="7"/>
      <c r="CUS114" s="7"/>
      <c r="CUT114" s="7"/>
      <c r="CUU114" s="7"/>
      <c r="CUV114" s="7"/>
      <c r="CUW114" s="7"/>
      <c r="CUX114" s="7"/>
      <c r="CUY114" s="7"/>
      <c r="CUZ114" s="7"/>
      <c r="CVA114" s="7"/>
      <c r="CVB114" s="7"/>
      <c r="CVC114" s="7"/>
      <c r="CVD114" s="7"/>
      <c r="CVE114" s="7"/>
      <c r="CVF114" s="7"/>
      <c r="CVG114" s="7"/>
      <c r="CVH114" s="7"/>
      <c r="CVI114" s="7"/>
      <c r="CVJ114" s="7"/>
      <c r="CVK114" s="7"/>
      <c r="CVL114" s="7"/>
      <c r="CVM114" s="7"/>
      <c r="CVN114" s="7"/>
      <c r="CVO114" s="7"/>
      <c r="CVP114" s="7"/>
      <c r="CVQ114" s="7"/>
      <c r="CVR114" s="7"/>
      <c r="CVS114" s="7"/>
      <c r="CVT114" s="7"/>
      <c r="CVU114" s="7"/>
      <c r="CVV114" s="7"/>
      <c r="CVW114" s="7"/>
      <c r="CVX114" s="7"/>
      <c r="CVY114" s="7"/>
      <c r="CVZ114" s="7"/>
      <c r="CWA114" s="7"/>
      <c r="CWB114" s="7"/>
      <c r="CWC114" s="7"/>
      <c r="CWD114" s="7"/>
      <c r="CWE114" s="7"/>
      <c r="CWF114" s="7"/>
      <c r="CWG114" s="7"/>
      <c r="CWH114" s="7"/>
      <c r="CWI114" s="7"/>
      <c r="CWJ114" s="7"/>
      <c r="CWK114" s="7"/>
      <c r="CWL114" s="7"/>
      <c r="CWM114" s="7"/>
      <c r="CWN114" s="7"/>
      <c r="CWO114" s="7"/>
      <c r="CWP114" s="7"/>
      <c r="CWQ114" s="7"/>
      <c r="CWR114" s="7"/>
      <c r="CWS114" s="7"/>
      <c r="CWT114" s="7"/>
      <c r="CWU114" s="7"/>
      <c r="CWV114" s="7"/>
      <c r="CWW114" s="7"/>
      <c r="CWX114" s="7"/>
      <c r="CWY114" s="7"/>
      <c r="CWZ114" s="7"/>
      <c r="CXA114" s="7"/>
      <c r="CXB114" s="7"/>
      <c r="CXC114" s="7"/>
      <c r="CXD114" s="7"/>
      <c r="CXE114" s="7"/>
      <c r="CXF114" s="7"/>
      <c r="CXG114" s="7"/>
      <c r="CXH114" s="7"/>
      <c r="CXI114" s="7"/>
      <c r="CXJ114" s="7"/>
      <c r="CXK114" s="7"/>
      <c r="CXL114" s="7"/>
      <c r="CXM114" s="7"/>
      <c r="CXN114" s="7"/>
      <c r="CXO114" s="7"/>
      <c r="CXP114" s="7"/>
      <c r="CXQ114" s="7"/>
      <c r="CXR114" s="7"/>
      <c r="CXS114" s="7"/>
      <c r="CXT114" s="7"/>
      <c r="CXU114" s="7"/>
      <c r="CXV114" s="7"/>
      <c r="CXW114" s="7"/>
      <c r="CXX114" s="7"/>
      <c r="CXY114" s="7"/>
      <c r="CXZ114" s="7"/>
      <c r="CYA114" s="7"/>
      <c r="CYB114" s="7"/>
      <c r="CYC114" s="7"/>
      <c r="CYD114" s="7"/>
      <c r="CYE114" s="7"/>
      <c r="CYF114" s="7"/>
      <c r="CYG114" s="7"/>
      <c r="CYH114" s="7"/>
      <c r="CYI114" s="7"/>
      <c r="CYJ114" s="7"/>
      <c r="CYK114" s="7"/>
      <c r="CYL114" s="7"/>
      <c r="CYM114" s="7"/>
      <c r="CYN114" s="7"/>
      <c r="CYO114" s="7"/>
      <c r="CYP114" s="7"/>
      <c r="CYQ114" s="7"/>
      <c r="CYR114" s="7"/>
      <c r="CYS114" s="7"/>
      <c r="CYT114" s="7"/>
      <c r="CYU114" s="7"/>
      <c r="CYV114" s="7"/>
      <c r="CYW114" s="7"/>
      <c r="CYX114" s="7"/>
      <c r="CYY114" s="7"/>
      <c r="CYZ114" s="7"/>
      <c r="CZA114" s="7"/>
      <c r="CZB114" s="7"/>
      <c r="CZC114" s="7"/>
      <c r="CZD114" s="7"/>
      <c r="CZE114" s="7"/>
      <c r="CZF114" s="7"/>
      <c r="CZG114" s="7"/>
      <c r="CZH114" s="7"/>
      <c r="CZI114" s="7"/>
      <c r="CZJ114" s="7"/>
      <c r="CZK114" s="7"/>
      <c r="CZL114" s="7"/>
      <c r="CZM114" s="7"/>
      <c r="CZN114" s="7"/>
      <c r="CZO114" s="7"/>
      <c r="CZP114" s="7"/>
      <c r="CZQ114" s="7"/>
      <c r="CZR114" s="7"/>
      <c r="CZS114" s="7"/>
      <c r="CZT114" s="7"/>
      <c r="CZU114" s="7"/>
      <c r="CZV114" s="7"/>
      <c r="CZW114" s="7"/>
      <c r="CZX114" s="7"/>
      <c r="CZY114" s="7"/>
      <c r="CZZ114" s="7"/>
      <c r="DAA114" s="7"/>
      <c r="DAB114" s="7"/>
      <c r="DAC114" s="7"/>
      <c r="DAD114" s="7"/>
      <c r="DAE114" s="7"/>
      <c r="DAF114" s="7"/>
      <c r="DAG114" s="7"/>
      <c r="DAH114" s="7"/>
      <c r="DAI114" s="7"/>
      <c r="DAJ114" s="7"/>
      <c r="DAK114" s="7"/>
      <c r="DAL114" s="7"/>
      <c r="DAM114" s="7"/>
      <c r="DAN114" s="7"/>
      <c r="DAO114" s="7"/>
      <c r="DAP114" s="7"/>
      <c r="DAQ114" s="7"/>
      <c r="DAR114" s="7"/>
      <c r="DAS114" s="7"/>
      <c r="DAT114" s="7"/>
      <c r="DAU114" s="7"/>
      <c r="DAV114" s="7"/>
      <c r="DAW114" s="7"/>
      <c r="DAX114" s="7"/>
      <c r="DAY114" s="7"/>
      <c r="DAZ114" s="7"/>
      <c r="DBA114" s="7"/>
      <c r="DBB114" s="7"/>
      <c r="DBC114" s="7"/>
      <c r="DBD114" s="7"/>
      <c r="DBE114" s="7"/>
      <c r="DBF114" s="7"/>
      <c r="DBG114" s="7"/>
      <c r="DBH114" s="7"/>
      <c r="DBI114" s="7"/>
      <c r="DBJ114" s="7"/>
      <c r="DBK114" s="7"/>
      <c r="DBL114" s="7"/>
      <c r="DBM114" s="7"/>
      <c r="DBN114" s="7"/>
      <c r="DBO114" s="7"/>
      <c r="DBP114" s="7"/>
      <c r="DBQ114" s="7"/>
      <c r="DBR114" s="7"/>
      <c r="DBS114" s="7"/>
      <c r="DBT114" s="7"/>
      <c r="DBU114" s="7"/>
      <c r="DBV114" s="7"/>
      <c r="DBW114" s="7"/>
      <c r="DBX114" s="7"/>
      <c r="DBY114" s="7"/>
      <c r="DBZ114" s="7"/>
      <c r="DCA114" s="7"/>
      <c r="DCB114" s="7"/>
      <c r="DCC114" s="7"/>
      <c r="DCD114" s="7"/>
      <c r="DCE114" s="7"/>
      <c r="DCF114" s="7"/>
      <c r="DCG114" s="7"/>
      <c r="DCH114" s="7"/>
      <c r="DCI114" s="7"/>
      <c r="DCJ114" s="7"/>
      <c r="DCK114" s="7"/>
      <c r="DCL114" s="7"/>
      <c r="DCM114" s="7"/>
      <c r="DCN114" s="7"/>
      <c r="DCO114" s="7"/>
      <c r="DCP114" s="7"/>
      <c r="DCQ114" s="7"/>
      <c r="DCR114" s="7"/>
      <c r="DCS114" s="7"/>
      <c r="DCT114" s="7"/>
      <c r="DCU114" s="7"/>
      <c r="DCV114" s="7"/>
      <c r="DCW114" s="7"/>
      <c r="DCX114" s="7"/>
      <c r="DCY114" s="7"/>
      <c r="DCZ114" s="7"/>
      <c r="DDA114" s="7"/>
      <c r="DDB114" s="7"/>
      <c r="DDC114" s="7"/>
      <c r="DDD114" s="7"/>
      <c r="DDE114" s="7"/>
      <c r="DDF114" s="7"/>
      <c r="DDG114" s="7"/>
      <c r="DDH114" s="7"/>
      <c r="DDI114" s="7"/>
      <c r="DDJ114" s="7"/>
      <c r="DDK114" s="7"/>
      <c r="DDL114" s="7"/>
      <c r="DDM114" s="7"/>
      <c r="DDN114" s="7"/>
      <c r="DDO114" s="7"/>
      <c r="DDP114" s="7"/>
      <c r="DDQ114" s="7"/>
      <c r="DDR114" s="7"/>
      <c r="DDS114" s="7"/>
      <c r="DDT114" s="7"/>
      <c r="DDU114" s="7"/>
      <c r="DDV114" s="7"/>
      <c r="DDW114" s="7"/>
      <c r="DDX114" s="7"/>
      <c r="DDY114" s="7"/>
      <c r="DDZ114" s="7"/>
      <c r="DEA114" s="7"/>
      <c r="DEB114" s="7"/>
      <c r="DEC114" s="7"/>
      <c r="DED114" s="7"/>
      <c r="DEE114" s="7"/>
      <c r="DEF114" s="7"/>
      <c r="DEG114" s="7"/>
      <c r="DEH114" s="7"/>
      <c r="DEI114" s="7"/>
      <c r="DEJ114" s="7"/>
      <c r="DEK114" s="7"/>
      <c r="DEL114" s="7"/>
      <c r="DEM114" s="7"/>
      <c r="DEN114" s="7"/>
      <c r="DEO114" s="7"/>
      <c r="DEP114" s="7"/>
      <c r="DEQ114" s="7"/>
      <c r="DER114" s="7"/>
      <c r="DES114" s="7"/>
      <c r="DET114" s="7"/>
      <c r="DEU114" s="7"/>
      <c r="DEV114" s="7"/>
      <c r="DEW114" s="7"/>
      <c r="DEX114" s="7"/>
      <c r="DEY114" s="7"/>
      <c r="DEZ114" s="7"/>
      <c r="DFA114" s="7"/>
      <c r="DFB114" s="7"/>
      <c r="DFC114" s="7"/>
      <c r="DFD114" s="7"/>
      <c r="DFE114" s="7"/>
      <c r="DFF114" s="7"/>
      <c r="DFG114" s="7"/>
      <c r="DFH114" s="7"/>
      <c r="DFI114" s="7"/>
      <c r="DFJ114" s="7"/>
      <c r="DFK114" s="7"/>
      <c r="DFL114" s="7"/>
      <c r="DFM114" s="7"/>
      <c r="DFN114" s="7"/>
      <c r="DFO114" s="7"/>
      <c r="DFP114" s="7"/>
      <c r="DFQ114" s="7"/>
      <c r="DFR114" s="7"/>
      <c r="DFS114" s="7"/>
      <c r="DFT114" s="7"/>
      <c r="DFU114" s="7"/>
      <c r="DFV114" s="7"/>
      <c r="DFW114" s="7"/>
      <c r="DFX114" s="7"/>
      <c r="DFY114" s="7"/>
      <c r="DFZ114" s="7"/>
      <c r="DGA114" s="7"/>
      <c r="DGB114" s="7"/>
      <c r="DGC114" s="7"/>
      <c r="DGD114" s="7"/>
      <c r="DGE114" s="7"/>
      <c r="DGF114" s="7"/>
      <c r="DGG114" s="7"/>
      <c r="DGH114" s="7"/>
      <c r="DGI114" s="7"/>
      <c r="DGJ114" s="7"/>
      <c r="DGK114" s="7"/>
      <c r="DGL114" s="7"/>
      <c r="DGM114" s="7"/>
      <c r="DGN114" s="7"/>
      <c r="DGO114" s="7"/>
      <c r="DGP114" s="7"/>
      <c r="DGQ114" s="7"/>
      <c r="DGR114" s="7"/>
      <c r="DGS114" s="7"/>
      <c r="DGT114" s="7"/>
      <c r="DGU114" s="7"/>
      <c r="DGV114" s="7"/>
      <c r="DGW114" s="7"/>
      <c r="DGX114" s="7"/>
      <c r="DGY114" s="7"/>
      <c r="DGZ114" s="7"/>
      <c r="DHA114" s="7"/>
      <c r="DHB114" s="7"/>
      <c r="DHC114" s="7"/>
      <c r="DHD114" s="7"/>
      <c r="DHE114" s="7"/>
      <c r="DHF114" s="7"/>
      <c r="DHG114" s="7"/>
      <c r="DHH114" s="7"/>
      <c r="DHI114" s="7"/>
      <c r="DHJ114" s="7"/>
      <c r="DHK114" s="7"/>
      <c r="DHL114" s="7"/>
      <c r="DHM114" s="7"/>
      <c r="DHN114" s="7"/>
      <c r="DHO114" s="7"/>
      <c r="DHP114" s="7"/>
      <c r="DHQ114" s="7"/>
      <c r="DHR114" s="7"/>
      <c r="DHS114" s="7"/>
      <c r="DHT114" s="7"/>
      <c r="DHU114" s="7"/>
      <c r="DHV114" s="7"/>
      <c r="DHW114" s="7"/>
      <c r="DHX114" s="7"/>
      <c r="DHY114" s="7"/>
      <c r="DHZ114" s="7"/>
      <c r="DIA114" s="7"/>
      <c r="DIB114" s="7"/>
      <c r="DIC114" s="7"/>
      <c r="DID114" s="7"/>
      <c r="DIE114" s="7"/>
      <c r="DIF114" s="7"/>
      <c r="DIG114" s="7"/>
      <c r="DIH114" s="7"/>
      <c r="DII114" s="7"/>
      <c r="DIJ114" s="7"/>
      <c r="DIK114" s="7"/>
      <c r="DIL114" s="7"/>
      <c r="DIM114" s="7"/>
      <c r="DIN114" s="7"/>
      <c r="DIO114" s="7"/>
      <c r="DIP114" s="7"/>
      <c r="DIQ114" s="7"/>
      <c r="DIR114" s="7"/>
      <c r="DIS114" s="7"/>
      <c r="DIT114" s="7"/>
      <c r="DIU114" s="7"/>
      <c r="DIV114" s="7"/>
      <c r="DIW114" s="7"/>
      <c r="DIX114" s="7"/>
      <c r="DIY114" s="7"/>
      <c r="DIZ114" s="7"/>
      <c r="DJA114" s="7"/>
      <c r="DJB114" s="7"/>
      <c r="DJC114" s="7"/>
      <c r="DJD114" s="7"/>
      <c r="DJE114" s="7"/>
      <c r="DJF114" s="7"/>
      <c r="DJG114" s="7"/>
      <c r="DJH114" s="7"/>
      <c r="DJI114" s="7"/>
      <c r="DJJ114" s="7"/>
      <c r="DJK114" s="7"/>
      <c r="DJL114" s="7"/>
      <c r="DJM114" s="7"/>
      <c r="DJN114" s="7"/>
      <c r="DJO114" s="7"/>
      <c r="DJP114" s="7"/>
      <c r="DJQ114" s="7"/>
      <c r="DJR114" s="7"/>
      <c r="DJS114" s="7"/>
      <c r="DJT114" s="7"/>
      <c r="DJU114" s="7"/>
      <c r="DJV114" s="7"/>
      <c r="DJW114" s="7"/>
      <c r="DJX114" s="7"/>
      <c r="DJY114" s="7"/>
      <c r="DJZ114" s="7"/>
      <c r="DKA114" s="7"/>
      <c r="DKB114" s="7"/>
      <c r="DKC114" s="7"/>
      <c r="DKD114" s="7"/>
      <c r="DKE114" s="7"/>
      <c r="DKF114" s="7"/>
      <c r="DKG114" s="7"/>
      <c r="DKH114" s="7"/>
      <c r="DKI114" s="7"/>
      <c r="DKJ114" s="7"/>
      <c r="DKK114" s="7"/>
      <c r="DKL114" s="7"/>
      <c r="DKM114" s="7"/>
      <c r="DKN114" s="7"/>
      <c r="DKO114" s="7"/>
      <c r="DKP114" s="7"/>
      <c r="DKQ114" s="7"/>
      <c r="DKR114" s="7"/>
      <c r="DKS114" s="7"/>
      <c r="DKT114" s="7"/>
      <c r="DKU114" s="7"/>
      <c r="DKV114" s="7"/>
      <c r="DKW114" s="7"/>
      <c r="DKX114" s="7"/>
      <c r="DKY114" s="7"/>
      <c r="DKZ114" s="7"/>
      <c r="DLA114" s="7"/>
      <c r="DLB114" s="7"/>
      <c r="DLC114" s="7"/>
      <c r="DLD114" s="7"/>
      <c r="DLE114" s="7"/>
      <c r="DLF114" s="7"/>
      <c r="DLG114" s="7"/>
      <c r="DLH114" s="7"/>
      <c r="DLI114" s="7"/>
      <c r="DLJ114" s="7"/>
      <c r="DLK114" s="7"/>
      <c r="DLL114" s="7"/>
      <c r="DLM114" s="7"/>
      <c r="DLN114" s="7"/>
      <c r="DLO114" s="7"/>
      <c r="DLP114" s="7"/>
      <c r="DLQ114" s="7"/>
      <c r="DLR114" s="7"/>
      <c r="DLS114" s="7"/>
      <c r="DLT114" s="7"/>
      <c r="DLU114" s="7"/>
      <c r="DLV114" s="7"/>
      <c r="DLW114" s="7"/>
      <c r="DLX114" s="7"/>
      <c r="DLY114" s="7"/>
      <c r="DLZ114" s="7"/>
      <c r="DMA114" s="7"/>
      <c r="DMB114" s="7"/>
      <c r="DMC114" s="7"/>
      <c r="DMD114" s="7"/>
      <c r="DME114" s="7"/>
      <c r="DMF114" s="7"/>
      <c r="DMG114" s="7"/>
      <c r="DMH114" s="7"/>
      <c r="DMI114" s="7"/>
      <c r="DMJ114" s="7"/>
      <c r="DMK114" s="7"/>
      <c r="DML114" s="7"/>
      <c r="DMM114" s="7"/>
      <c r="DMN114" s="7"/>
      <c r="DMO114" s="7"/>
      <c r="DMP114" s="7"/>
      <c r="DMQ114" s="7"/>
      <c r="DMR114" s="7"/>
      <c r="DMS114" s="7"/>
      <c r="DMT114" s="7"/>
      <c r="DMU114" s="7"/>
      <c r="DMV114" s="7"/>
      <c r="DMW114" s="7"/>
      <c r="DMX114" s="7"/>
      <c r="DMY114" s="7"/>
      <c r="DMZ114" s="7"/>
      <c r="DNA114" s="7"/>
      <c r="DNB114" s="7"/>
      <c r="DNC114" s="7"/>
      <c r="DND114" s="7"/>
      <c r="DNE114" s="7"/>
      <c r="DNF114" s="7"/>
      <c r="DNG114" s="7"/>
      <c r="DNH114" s="7"/>
      <c r="DNI114" s="7"/>
      <c r="DNJ114" s="7"/>
      <c r="DNK114" s="7"/>
      <c r="DNL114" s="7"/>
      <c r="DNM114" s="7"/>
      <c r="DNN114" s="7"/>
      <c r="DNO114" s="7"/>
      <c r="DNP114" s="7"/>
      <c r="DNQ114" s="7"/>
      <c r="DNR114" s="7"/>
      <c r="DNS114" s="7"/>
      <c r="DNT114" s="7"/>
      <c r="DNU114" s="7"/>
      <c r="DNV114" s="7"/>
      <c r="DNW114" s="7"/>
      <c r="DNX114" s="7"/>
      <c r="DNY114" s="7"/>
      <c r="DNZ114" s="7"/>
      <c r="DOA114" s="7"/>
      <c r="DOB114" s="7"/>
      <c r="DOC114" s="7"/>
      <c r="DOD114" s="7"/>
      <c r="DOE114" s="7"/>
      <c r="DOF114" s="7"/>
      <c r="DOG114" s="7"/>
      <c r="DOH114" s="7"/>
      <c r="DOI114" s="7"/>
      <c r="DOJ114" s="7"/>
      <c r="DOK114" s="7"/>
      <c r="DOL114" s="7"/>
      <c r="DOM114" s="7"/>
      <c r="DON114" s="7"/>
      <c r="DOO114" s="7"/>
      <c r="DOP114" s="7"/>
      <c r="DOQ114" s="7"/>
      <c r="DOR114" s="7"/>
      <c r="DOS114" s="7"/>
      <c r="DOT114" s="7"/>
      <c r="DOU114" s="7"/>
      <c r="DOV114" s="7"/>
      <c r="DOW114" s="7"/>
      <c r="DOX114" s="7"/>
      <c r="DOY114" s="7"/>
      <c r="DOZ114" s="7"/>
      <c r="DPA114" s="7"/>
      <c r="DPB114" s="7"/>
      <c r="DPC114" s="7"/>
      <c r="DPD114" s="7"/>
      <c r="DPE114" s="7"/>
      <c r="DPF114" s="7"/>
      <c r="DPG114" s="7"/>
      <c r="DPH114" s="7"/>
      <c r="DPI114" s="7"/>
      <c r="DPJ114" s="7"/>
      <c r="DPK114" s="7"/>
      <c r="DPL114" s="7"/>
      <c r="DPM114" s="7"/>
      <c r="DPN114" s="7"/>
      <c r="DPO114" s="7"/>
      <c r="DPP114" s="7"/>
      <c r="DPQ114" s="7"/>
      <c r="DPR114" s="7"/>
      <c r="DPS114" s="7"/>
      <c r="DPT114" s="7"/>
      <c r="DPU114" s="7"/>
      <c r="DPV114" s="7"/>
      <c r="DPW114" s="7"/>
      <c r="DPX114" s="7"/>
      <c r="DPY114" s="7"/>
      <c r="DPZ114" s="7"/>
      <c r="DQA114" s="7"/>
      <c r="DQB114" s="7"/>
      <c r="DQC114" s="7"/>
      <c r="DQD114" s="7"/>
      <c r="DQE114" s="7"/>
      <c r="DQF114" s="7"/>
      <c r="DQG114" s="7"/>
      <c r="DQH114" s="7"/>
      <c r="DQI114" s="7"/>
      <c r="DQJ114" s="7"/>
      <c r="DQK114" s="7"/>
      <c r="DQL114" s="7"/>
      <c r="DQM114" s="7"/>
      <c r="DQN114" s="7"/>
      <c r="DQO114" s="7"/>
      <c r="DQP114" s="7"/>
      <c r="DQQ114" s="7"/>
      <c r="DQR114" s="7"/>
      <c r="DQS114" s="7"/>
      <c r="DQT114" s="7"/>
      <c r="DQU114" s="7"/>
      <c r="DQV114" s="7"/>
      <c r="DQW114" s="7"/>
      <c r="DQX114" s="7"/>
      <c r="DQY114" s="7"/>
      <c r="DQZ114" s="7"/>
      <c r="DRA114" s="7"/>
      <c r="DRB114" s="7"/>
      <c r="DRC114" s="7"/>
      <c r="DRD114" s="7"/>
      <c r="DRE114" s="7"/>
      <c r="DRF114" s="7"/>
      <c r="DRG114" s="7"/>
      <c r="DRH114" s="7"/>
      <c r="DRI114" s="7"/>
      <c r="DRJ114" s="7"/>
      <c r="DRK114" s="7"/>
      <c r="DRL114" s="7"/>
      <c r="DRM114" s="7"/>
      <c r="DRN114" s="7"/>
      <c r="DRO114" s="7"/>
      <c r="DRP114" s="7"/>
      <c r="DRQ114" s="7"/>
      <c r="DRR114" s="7"/>
      <c r="DRS114" s="7"/>
      <c r="DRT114" s="7"/>
      <c r="DRU114" s="7"/>
      <c r="DRV114" s="7"/>
      <c r="DRW114" s="7"/>
      <c r="DRX114" s="7"/>
      <c r="DRY114" s="7"/>
      <c r="DRZ114" s="7"/>
      <c r="DSA114" s="7"/>
      <c r="DSB114" s="7"/>
      <c r="DSC114" s="7"/>
      <c r="DSD114" s="7"/>
      <c r="DSE114" s="7"/>
      <c r="DSF114" s="7"/>
      <c r="DSG114" s="7"/>
      <c r="DSH114" s="7"/>
      <c r="DSI114" s="7"/>
      <c r="DSJ114" s="7"/>
      <c r="DSK114" s="7"/>
      <c r="DSL114" s="7"/>
      <c r="DSM114" s="7"/>
      <c r="DSN114" s="7"/>
      <c r="DSO114" s="7"/>
      <c r="DSP114" s="7"/>
      <c r="DSQ114" s="7"/>
      <c r="DSR114" s="7"/>
      <c r="DSS114" s="7"/>
      <c r="DST114" s="7"/>
      <c r="DSU114" s="7"/>
      <c r="DSV114" s="7"/>
      <c r="DSW114" s="7"/>
      <c r="DSX114" s="7"/>
      <c r="DSY114" s="7"/>
      <c r="DSZ114" s="7"/>
      <c r="DTA114" s="7"/>
      <c r="DTB114" s="7"/>
      <c r="DTC114" s="7"/>
      <c r="DTD114" s="7"/>
      <c r="DTE114" s="7"/>
      <c r="DTF114" s="7"/>
      <c r="DTG114" s="7"/>
      <c r="DTH114" s="7"/>
      <c r="DTI114" s="7"/>
      <c r="DTJ114" s="7"/>
      <c r="DTK114" s="7"/>
      <c r="DTL114" s="7"/>
      <c r="DTM114" s="7"/>
      <c r="DTN114" s="7"/>
      <c r="DTO114" s="7"/>
      <c r="DTP114" s="7"/>
      <c r="DTQ114" s="7"/>
      <c r="DTR114" s="7"/>
      <c r="DTS114" s="7"/>
      <c r="DTT114" s="7"/>
      <c r="DTU114" s="7"/>
      <c r="DTV114" s="7"/>
      <c r="DTW114" s="7"/>
      <c r="DTX114" s="7"/>
      <c r="DTY114" s="7"/>
      <c r="DTZ114" s="7"/>
      <c r="DUA114" s="7"/>
      <c r="DUB114" s="7"/>
      <c r="DUC114" s="7"/>
      <c r="DUD114" s="7"/>
      <c r="DUE114" s="7"/>
      <c r="DUF114" s="7"/>
      <c r="DUG114" s="7"/>
      <c r="DUH114" s="7"/>
      <c r="DUI114" s="7"/>
      <c r="DUJ114" s="7"/>
      <c r="DUK114" s="7"/>
      <c r="DUL114" s="7"/>
      <c r="DUM114" s="7"/>
      <c r="DUN114" s="7"/>
      <c r="DUO114" s="7"/>
      <c r="DUP114" s="7"/>
      <c r="DUQ114" s="7"/>
      <c r="DUR114" s="7"/>
      <c r="DUS114" s="7"/>
      <c r="DUT114" s="7"/>
      <c r="DUU114" s="7"/>
      <c r="DUV114" s="7"/>
      <c r="DUW114" s="7"/>
      <c r="DUX114" s="7"/>
      <c r="DUY114" s="7"/>
      <c r="DUZ114" s="7"/>
      <c r="DVA114" s="7"/>
      <c r="DVB114" s="7"/>
      <c r="DVC114" s="7"/>
      <c r="DVD114" s="7"/>
      <c r="DVE114" s="7"/>
      <c r="DVF114" s="7"/>
      <c r="DVG114" s="7"/>
      <c r="DVH114" s="7"/>
      <c r="DVI114" s="7"/>
      <c r="DVJ114" s="7"/>
      <c r="DVK114" s="7"/>
      <c r="DVL114" s="7"/>
      <c r="DVM114" s="7"/>
      <c r="DVN114" s="7"/>
      <c r="DVO114" s="7"/>
      <c r="DVP114" s="7"/>
      <c r="DVQ114" s="7"/>
      <c r="DVR114" s="7"/>
      <c r="DVS114" s="7"/>
      <c r="DVT114" s="7"/>
      <c r="DVU114" s="7"/>
      <c r="DVV114" s="7"/>
      <c r="DVW114" s="7"/>
      <c r="DVX114" s="7"/>
      <c r="DVY114" s="7"/>
      <c r="DVZ114" s="7"/>
      <c r="DWA114" s="7"/>
      <c r="DWB114" s="7"/>
      <c r="DWC114" s="7"/>
      <c r="DWD114" s="7"/>
      <c r="DWE114" s="7"/>
      <c r="DWF114" s="7"/>
      <c r="DWG114" s="7"/>
      <c r="DWH114" s="7"/>
      <c r="DWI114" s="7"/>
      <c r="DWJ114" s="7"/>
      <c r="DWK114" s="7"/>
      <c r="DWL114" s="7"/>
      <c r="DWM114" s="7"/>
      <c r="DWN114" s="7"/>
      <c r="DWO114" s="7"/>
      <c r="DWP114" s="7"/>
      <c r="DWQ114" s="7"/>
      <c r="DWR114" s="7"/>
      <c r="DWS114" s="7"/>
      <c r="DWT114" s="7"/>
      <c r="DWU114" s="7"/>
      <c r="DWV114" s="7"/>
      <c r="DWW114" s="7"/>
      <c r="DWX114" s="7"/>
      <c r="DWY114" s="7"/>
      <c r="DWZ114" s="7"/>
      <c r="DXA114" s="7"/>
      <c r="DXB114" s="7"/>
      <c r="DXC114" s="7"/>
      <c r="DXD114" s="7"/>
      <c r="DXE114" s="7"/>
      <c r="DXF114" s="7"/>
      <c r="DXG114" s="7"/>
      <c r="DXH114" s="7"/>
      <c r="DXI114" s="7"/>
      <c r="DXJ114" s="7"/>
      <c r="DXK114" s="7"/>
      <c r="DXL114" s="7"/>
      <c r="DXM114" s="7"/>
      <c r="DXN114" s="7"/>
      <c r="DXO114" s="7"/>
      <c r="DXP114" s="7"/>
      <c r="DXQ114" s="7"/>
      <c r="DXR114" s="7"/>
      <c r="DXS114" s="7"/>
      <c r="DXT114" s="7"/>
      <c r="DXU114" s="7"/>
      <c r="DXV114" s="7"/>
      <c r="DXW114" s="7"/>
      <c r="DXX114" s="7"/>
      <c r="DXY114" s="7"/>
      <c r="DXZ114" s="7"/>
      <c r="DYA114" s="7"/>
      <c r="DYB114" s="7"/>
      <c r="DYC114" s="7"/>
      <c r="DYD114" s="7"/>
      <c r="DYE114" s="7"/>
      <c r="DYF114" s="7"/>
      <c r="DYG114" s="7"/>
      <c r="DYH114" s="7"/>
      <c r="DYI114" s="7"/>
      <c r="DYJ114" s="7"/>
      <c r="DYK114" s="7"/>
      <c r="DYL114" s="7"/>
      <c r="DYM114" s="7"/>
      <c r="DYN114" s="7"/>
      <c r="DYO114" s="7"/>
      <c r="DYP114" s="7"/>
      <c r="DYQ114" s="7"/>
      <c r="DYR114" s="7"/>
      <c r="DYS114" s="7"/>
      <c r="DYT114" s="7"/>
      <c r="DYU114" s="7"/>
      <c r="DYV114" s="7"/>
      <c r="DYW114" s="7"/>
      <c r="DYX114" s="7"/>
      <c r="DYY114" s="7"/>
      <c r="DYZ114" s="7"/>
      <c r="DZA114" s="7"/>
      <c r="DZB114" s="7"/>
      <c r="DZC114" s="7"/>
      <c r="DZD114" s="7"/>
      <c r="DZE114" s="7"/>
      <c r="DZF114" s="7"/>
      <c r="DZG114" s="7"/>
      <c r="DZH114" s="7"/>
      <c r="DZI114" s="7"/>
      <c r="DZJ114" s="7"/>
      <c r="DZK114" s="7"/>
      <c r="DZL114" s="7"/>
      <c r="DZM114" s="7"/>
      <c r="DZN114" s="7"/>
      <c r="DZO114" s="7"/>
      <c r="DZP114" s="7"/>
      <c r="DZQ114" s="7"/>
      <c r="DZR114" s="7"/>
      <c r="DZS114" s="7"/>
      <c r="DZT114" s="7"/>
      <c r="DZU114" s="7"/>
      <c r="DZV114" s="7"/>
      <c r="DZW114" s="7"/>
      <c r="DZX114" s="7"/>
      <c r="DZY114" s="7"/>
      <c r="DZZ114" s="7"/>
      <c r="EAA114" s="7"/>
      <c r="EAB114" s="7"/>
      <c r="EAC114" s="7"/>
      <c r="EAD114" s="7"/>
      <c r="EAE114" s="7"/>
      <c r="EAF114" s="7"/>
      <c r="EAG114" s="7"/>
      <c r="EAH114" s="7"/>
      <c r="EAI114" s="7"/>
      <c r="EAJ114" s="7"/>
      <c r="EAK114" s="7"/>
      <c r="EAL114" s="7"/>
      <c r="EAM114" s="7"/>
      <c r="EAN114" s="7"/>
      <c r="EAO114" s="7"/>
      <c r="EAP114" s="7"/>
      <c r="EAQ114" s="7"/>
      <c r="EAR114" s="7"/>
      <c r="EAS114" s="7"/>
      <c r="EAT114" s="7"/>
      <c r="EAU114" s="7"/>
      <c r="EAV114" s="7"/>
      <c r="EAW114" s="7"/>
      <c r="EAX114" s="7"/>
      <c r="EAY114" s="7"/>
      <c r="EAZ114" s="7"/>
      <c r="EBA114" s="7"/>
      <c r="EBB114" s="7"/>
      <c r="EBC114" s="7"/>
      <c r="EBD114" s="7"/>
      <c r="EBE114" s="7"/>
      <c r="EBF114" s="7"/>
      <c r="EBG114" s="7"/>
      <c r="EBH114" s="7"/>
      <c r="EBI114" s="7"/>
      <c r="EBJ114" s="7"/>
      <c r="EBK114" s="7"/>
      <c r="EBL114" s="7"/>
      <c r="EBM114" s="7"/>
      <c r="EBN114" s="7"/>
      <c r="EBO114" s="7"/>
      <c r="EBP114" s="7"/>
      <c r="EBQ114" s="7"/>
      <c r="EBR114" s="7"/>
      <c r="EBS114" s="7"/>
      <c r="EBT114" s="7"/>
      <c r="EBU114" s="7"/>
      <c r="EBV114" s="7"/>
      <c r="EBW114" s="7"/>
      <c r="EBX114" s="7"/>
      <c r="EBY114" s="7"/>
      <c r="EBZ114" s="7"/>
      <c r="ECA114" s="7"/>
      <c r="ECB114" s="7"/>
      <c r="ECC114" s="7"/>
      <c r="ECD114" s="7"/>
      <c r="ECE114" s="7"/>
      <c r="ECF114" s="7"/>
      <c r="ECG114" s="7"/>
      <c r="ECH114" s="7"/>
      <c r="ECI114" s="7"/>
      <c r="ECJ114" s="7"/>
      <c r="ECK114" s="7"/>
      <c r="ECL114" s="7"/>
      <c r="ECM114" s="7"/>
      <c r="ECN114" s="7"/>
      <c r="ECO114" s="7"/>
      <c r="ECP114" s="7"/>
      <c r="ECQ114" s="7"/>
      <c r="ECR114" s="7"/>
      <c r="ECS114" s="7"/>
      <c r="ECT114" s="7"/>
      <c r="ECU114" s="7"/>
      <c r="ECV114" s="7"/>
      <c r="ECW114" s="7"/>
      <c r="ECX114" s="7"/>
      <c r="ECY114" s="7"/>
      <c r="ECZ114" s="7"/>
      <c r="EDA114" s="7"/>
      <c r="EDB114" s="7"/>
      <c r="EDC114" s="7"/>
      <c r="EDD114" s="7"/>
      <c r="EDE114" s="7"/>
      <c r="EDF114" s="7"/>
      <c r="EDG114" s="7"/>
      <c r="EDH114" s="7"/>
      <c r="EDI114" s="7"/>
      <c r="EDJ114" s="7"/>
      <c r="EDK114" s="7"/>
      <c r="EDL114" s="7"/>
      <c r="EDM114" s="7"/>
      <c r="EDN114" s="7"/>
      <c r="EDO114" s="7"/>
      <c r="EDP114" s="7"/>
      <c r="EDQ114" s="7"/>
      <c r="EDR114" s="7"/>
      <c r="EDS114" s="7"/>
      <c r="EDT114" s="7"/>
      <c r="EDU114" s="7"/>
      <c r="EDV114" s="7"/>
      <c r="EDW114" s="7"/>
      <c r="EDX114" s="7"/>
      <c r="EDY114" s="7"/>
      <c r="EDZ114" s="7"/>
      <c r="EEA114" s="7"/>
      <c r="EEB114" s="7"/>
      <c r="EEC114" s="7"/>
      <c r="EED114" s="7"/>
      <c r="EEE114" s="7"/>
      <c r="EEF114" s="7"/>
      <c r="EEG114" s="7"/>
      <c r="EEH114" s="7"/>
      <c r="EEI114" s="7"/>
      <c r="EEJ114" s="7"/>
      <c r="EEK114" s="7"/>
      <c r="EEL114" s="7"/>
      <c r="EEM114" s="7"/>
      <c r="EEN114" s="7"/>
      <c r="EEO114" s="7"/>
      <c r="EEP114" s="7"/>
      <c r="EEQ114" s="7"/>
      <c r="EER114" s="7"/>
      <c r="EES114" s="7"/>
      <c r="EET114" s="7"/>
      <c r="EEU114" s="7"/>
      <c r="EEV114" s="7"/>
      <c r="EEW114" s="7"/>
      <c r="EEX114" s="7"/>
      <c r="EEY114" s="7"/>
      <c r="EEZ114" s="7"/>
      <c r="EFA114" s="7"/>
      <c r="EFB114" s="7"/>
      <c r="EFC114" s="7"/>
      <c r="EFD114" s="7"/>
      <c r="EFE114" s="7"/>
      <c r="EFF114" s="7"/>
      <c r="EFG114" s="7"/>
      <c r="EFH114" s="7"/>
      <c r="EFI114" s="7"/>
      <c r="EFJ114" s="7"/>
      <c r="EFK114" s="7"/>
      <c r="EFL114" s="7"/>
      <c r="EFM114" s="7"/>
      <c r="EFN114" s="7"/>
      <c r="EFO114" s="7"/>
      <c r="EFP114" s="7"/>
      <c r="EFQ114" s="7"/>
      <c r="EFR114" s="7"/>
      <c r="EFS114" s="7"/>
      <c r="EFT114" s="7"/>
      <c r="EFU114" s="7"/>
      <c r="EFV114" s="7"/>
      <c r="EFW114" s="7"/>
      <c r="EFX114" s="7"/>
      <c r="EFY114" s="7"/>
      <c r="EFZ114" s="7"/>
      <c r="EGA114" s="7"/>
      <c r="EGB114" s="7"/>
      <c r="EGC114" s="7"/>
      <c r="EGD114" s="7"/>
      <c r="EGE114" s="7"/>
      <c r="EGF114" s="7"/>
      <c r="EGG114" s="7"/>
      <c r="EGH114" s="7"/>
      <c r="EGI114" s="7"/>
      <c r="EGJ114" s="7"/>
      <c r="EGK114" s="7"/>
      <c r="EGL114" s="7"/>
      <c r="EGM114" s="7"/>
      <c r="EGN114" s="7"/>
      <c r="EGO114" s="7"/>
      <c r="EGP114" s="7"/>
      <c r="EGQ114" s="7"/>
      <c r="EGR114" s="7"/>
      <c r="EGS114" s="7"/>
      <c r="EGT114" s="7"/>
      <c r="EGU114" s="7"/>
      <c r="EGV114" s="7"/>
      <c r="EGW114" s="7"/>
      <c r="EGX114" s="7"/>
      <c r="EGY114" s="7"/>
      <c r="EGZ114" s="7"/>
      <c r="EHA114" s="7"/>
      <c r="EHB114" s="7"/>
      <c r="EHC114" s="7"/>
      <c r="EHD114" s="7"/>
      <c r="EHE114" s="7"/>
      <c r="EHF114" s="7"/>
      <c r="EHG114" s="7"/>
      <c r="EHH114" s="7"/>
      <c r="EHI114" s="7"/>
      <c r="EHJ114" s="7"/>
      <c r="EHK114" s="7"/>
      <c r="EHL114" s="7"/>
      <c r="EHM114" s="7"/>
      <c r="EHN114" s="7"/>
      <c r="EHO114" s="7"/>
      <c r="EHP114" s="7"/>
      <c r="EHQ114" s="7"/>
      <c r="EHR114" s="7"/>
      <c r="EHS114" s="7"/>
      <c r="EHT114" s="7"/>
      <c r="EHU114" s="7"/>
      <c r="EHV114" s="7"/>
      <c r="EHW114" s="7"/>
      <c r="EHX114" s="7"/>
      <c r="EHY114" s="7"/>
      <c r="EHZ114" s="7"/>
      <c r="EIA114" s="7"/>
      <c r="EIB114" s="7"/>
      <c r="EIC114" s="7"/>
      <c r="EID114" s="7"/>
      <c r="EIE114" s="7"/>
      <c r="EIF114" s="7"/>
      <c r="EIG114" s="7"/>
      <c r="EIH114" s="7"/>
      <c r="EII114" s="7"/>
      <c r="EIJ114" s="7"/>
      <c r="EIK114" s="7"/>
      <c r="EIL114" s="7"/>
      <c r="EIM114" s="7"/>
      <c r="EIN114" s="7"/>
      <c r="EIO114" s="7"/>
      <c r="EIP114" s="7"/>
      <c r="EIQ114" s="7"/>
      <c r="EIR114" s="7"/>
      <c r="EIS114" s="7"/>
      <c r="EIT114" s="7"/>
      <c r="EIU114" s="7"/>
      <c r="EIV114" s="7"/>
      <c r="EIW114" s="7"/>
      <c r="EIX114" s="7"/>
      <c r="EIY114" s="7"/>
      <c r="EIZ114" s="7"/>
      <c r="EJA114" s="7"/>
      <c r="EJB114" s="7"/>
      <c r="EJC114" s="7"/>
      <c r="EJD114" s="7"/>
      <c r="EJE114" s="7"/>
      <c r="EJF114" s="7"/>
      <c r="EJG114" s="7"/>
      <c r="EJH114" s="7"/>
      <c r="EJI114" s="7"/>
      <c r="EJJ114" s="7"/>
      <c r="EJK114" s="7"/>
      <c r="EJL114" s="7"/>
      <c r="EJM114" s="7"/>
      <c r="EJN114" s="7"/>
      <c r="EJO114" s="7"/>
      <c r="EJP114" s="7"/>
      <c r="EJQ114" s="7"/>
      <c r="EJR114" s="7"/>
      <c r="EJS114" s="7"/>
      <c r="EJT114" s="7"/>
      <c r="EJU114" s="7"/>
      <c r="EJV114" s="7"/>
      <c r="EJW114" s="7"/>
      <c r="EJX114" s="7"/>
      <c r="EJY114" s="7"/>
      <c r="EJZ114" s="7"/>
      <c r="EKA114" s="7"/>
      <c r="EKB114" s="7"/>
      <c r="EKC114" s="7"/>
      <c r="EKD114" s="7"/>
      <c r="EKE114" s="7"/>
      <c r="EKF114" s="7"/>
      <c r="EKG114" s="7"/>
      <c r="EKH114" s="7"/>
      <c r="EKI114" s="7"/>
      <c r="EKJ114" s="7"/>
      <c r="EKK114" s="7"/>
      <c r="EKL114" s="7"/>
      <c r="EKM114" s="7"/>
      <c r="EKN114" s="7"/>
      <c r="EKO114" s="7"/>
      <c r="EKP114" s="7"/>
      <c r="EKQ114" s="7"/>
      <c r="EKR114" s="7"/>
      <c r="EKS114" s="7"/>
      <c r="EKT114" s="7"/>
      <c r="EKU114" s="7"/>
      <c r="EKV114" s="7"/>
      <c r="EKW114" s="7"/>
      <c r="EKX114" s="7"/>
      <c r="EKY114" s="7"/>
      <c r="EKZ114" s="7"/>
      <c r="ELA114" s="7"/>
      <c r="ELB114" s="7"/>
      <c r="ELC114" s="7"/>
      <c r="ELD114" s="7"/>
      <c r="ELE114" s="7"/>
      <c r="ELF114" s="7"/>
      <c r="ELG114" s="7"/>
      <c r="ELH114" s="7"/>
      <c r="ELI114" s="7"/>
      <c r="ELJ114" s="7"/>
      <c r="ELK114" s="7"/>
      <c r="ELL114" s="7"/>
      <c r="ELM114" s="7"/>
      <c r="ELN114" s="7"/>
      <c r="ELO114" s="7"/>
      <c r="ELP114" s="7"/>
      <c r="ELQ114" s="7"/>
      <c r="ELR114" s="7"/>
      <c r="ELS114" s="7"/>
      <c r="ELT114" s="7"/>
      <c r="ELU114" s="7"/>
      <c r="ELV114" s="7"/>
      <c r="ELW114" s="7"/>
      <c r="ELX114" s="7"/>
      <c r="ELY114" s="7"/>
      <c r="ELZ114" s="7"/>
      <c r="EMA114" s="7"/>
      <c r="EMB114" s="7"/>
      <c r="EMC114" s="7"/>
      <c r="EMD114" s="7"/>
      <c r="EME114" s="7"/>
      <c r="EMF114" s="7"/>
      <c r="EMG114" s="7"/>
      <c r="EMH114" s="7"/>
      <c r="EMI114" s="7"/>
      <c r="EMJ114" s="7"/>
      <c r="EMK114" s="7"/>
      <c r="EML114" s="7"/>
      <c r="EMM114" s="7"/>
      <c r="EMN114" s="7"/>
      <c r="EMO114" s="7"/>
      <c r="EMP114" s="7"/>
      <c r="EMQ114" s="7"/>
      <c r="EMR114" s="7"/>
      <c r="EMS114" s="7"/>
      <c r="EMT114" s="7"/>
      <c r="EMU114" s="7"/>
      <c r="EMV114" s="7"/>
      <c r="EMW114" s="7"/>
      <c r="EMX114" s="7"/>
      <c r="EMY114" s="7"/>
      <c r="EMZ114" s="7"/>
      <c r="ENA114" s="7"/>
      <c r="ENB114" s="7"/>
      <c r="ENC114" s="7"/>
      <c r="END114" s="7"/>
      <c r="ENE114" s="7"/>
      <c r="ENF114" s="7"/>
      <c r="ENG114" s="7"/>
      <c r="ENH114" s="7"/>
      <c r="ENI114" s="7"/>
      <c r="ENJ114" s="7"/>
      <c r="ENK114" s="7"/>
      <c r="ENL114" s="7"/>
      <c r="ENM114" s="7"/>
      <c r="ENN114" s="7"/>
      <c r="ENO114" s="7"/>
      <c r="ENP114" s="7"/>
      <c r="ENQ114" s="7"/>
      <c r="ENR114" s="7"/>
      <c r="ENS114" s="7"/>
      <c r="ENT114" s="7"/>
      <c r="ENU114" s="7"/>
      <c r="ENV114" s="7"/>
      <c r="ENW114" s="7"/>
      <c r="ENX114" s="7"/>
      <c r="ENY114" s="7"/>
      <c r="ENZ114" s="7"/>
      <c r="EOA114" s="7"/>
      <c r="EOB114" s="7"/>
      <c r="EOC114" s="7"/>
      <c r="EOD114" s="7"/>
      <c r="EOE114" s="7"/>
      <c r="EOF114" s="7"/>
      <c r="EOG114" s="7"/>
      <c r="EOH114" s="7"/>
      <c r="EOI114" s="7"/>
      <c r="EOJ114" s="7"/>
      <c r="EOK114" s="7"/>
      <c r="EOL114" s="7"/>
      <c r="EOM114" s="7"/>
      <c r="EON114" s="7"/>
      <c r="EOO114" s="7"/>
      <c r="EOP114" s="7"/>
      <c r="EOQ114" s="7"/>
      <c r="EOR114" s="7"/>
      <c r="EOS114" s="7"/>
      <c r="EOT114" s="7"/>
      <c r="EOU114" s="7"/>
      <c r="EOV114" s="7"/>
      <c r="EOW114" s="7"/>
      <c r="EOX114" s="7"/>
      <c r="EOY114" s="7"/>
      <c r="EOZ114" s="7"/>
      <c r="EPA114" s="7"/>
      <c r="EPB114" s="7"/>
      <c r="EPC114" s="7"/>
      <c r="EPD114" s="7"/>
      <c r="EPE114" s="7"/>
      <c r="EPF114" s="7"/>
      <c r="EPG114" s="7"/>
      <c r="EPH114" s="7"/>
      <c r="EPI114" s="7"/>
      <c r="EPJ114" s="7"/>
      <c r="EPK114" s="7"/>
      <c r="EPL114" s="7"/>
      <c r="EPM114" s="7"/>
      <c r="EPN114" s="7"/>
      <c r="EPO114" s="7"/>
      <c r="EPP114" s="7"/>
      <c r="EPQ114" s="7"/>
      <c r="EPR114" s="7"/>
      <c r="EPS114" s="7"/>
      <c r="EPT114" s="7"/>
      <c r="EPU114" s="7"/>
      <c r="EPV114" s="7"/>
      <c r="EPW114" s="7"/>
      <c r="EPX114" s="7"/>
      <c r="EPY114" s="7"/>
      <c r="EPZ114" s="7"/>
      <c r="EQA114" s="7"/>
      <c r="EQB114" s="7"/>
      <c r="EQC114" s="7"/>
      <c r="EQD114" s="7"/>
      <c r="EQE114" s="7"/>
      <c r="EQF114" s="7"/>
      <c r="EQG114" s="7"/>
      <c r="EQH114" s="7"/>
      <c r="EQI114" s="7"/>
      <c r="EQJ114" s="7"/>
      <c r="EQK114" s="7"/>
      <c r="EQL114" s="7"/>
      <c r="EQM114" s="7"/>
      <c r="EQN114" s="7"/>
      <c r="EQO114" s="7"/>
      <c r="EQP114" s="7"/>
      <c r="EQQ114" s="7"/>
      <c r="EQR114" s="7"/>
      <c r="EQS114" s="7"/>
      <c r="EQT114" s="7"/>
      <c r="EQU114" s="7"/>
      <c r="EQV114" s="7"/>
      <c r="EQW114" s="7"/>
      <c r="EQX114" s="7"/>
      <c r="EQY114" s="7"/>
      <c r="EQZ114" s="7"/>
      <c r="ERA114" s="7"/>
      <c r="ERB114" s="7"/>
      <c r="ERC114" s="7"/>
      <c r="ERD114" s="7"/>
      <c r="ERE114" s="7"/>
      <c r="ERF114" s="7"/>
      <c r="ERG114" s="7"/>
      <c r="ERH114" s="7"/>
      <c r="ERI114" s="7"/>
      <c r="ERJ114" s="7"/>
      <c r="ERK114" s="7"/>
      <c r="ERL114" s="7"/>
      <c r="ERM114" s="7"/>
      <c r="ERN114" s="7"/>
      <c r="ERO114" s="7"/>
      <c r="ERP114" s="7"/>
      <c r="ERQ114" s="7"/>
      <c r="ERR114" s="7"/>
      <c r="ERS114" s="7"/>
      <c r="ERT114" s="7"/>
      <c r="ERU114" s="7"/>
      <c r="ERV114" s="7"/>
      <c r="ERW114" s="7"/>
      <c r="ERX114" s="7"/>
      <c r="ERY114" s="7"/>
      <c r="ERZ114" s="7"/>
      <c r="ESA114" s="7"/>
      <c r="ESB114" s="7"/>
      <c r="ESC114" s="7"/>
      <c r="ESD114" s="7"/>
      <c r="ESE114" s="7"/>
      <c r="ESF114" s="7"/>
      <c r="ESG114" s="7"/>
      <c r="ESH114" s="7"/>
      <c r="ESI114" s="7"/>
      <c r="ESJ114" s="7"/>
      <c r="ESK114" s="7"/>
      <c r="ESL114" s="7"/>
      <c r="ESM114" s="7"/>
      <c r="ESN114" s="7"/>
      <c r="ESO114" s="7"/>
      <c r="ESP114" s="7"/>
      <c r="ESQ114" s="7"/>
      <c r="ESR114" s="7"/>
      <c r="ESS114" s="7"/>
      <c r="EST114" s="7"/>
      <c r="ESU114" s="7"/>
      <c r="ESV114" s="7"/>
      <c r="ESW114" s="7"/>
      <c r="ESX114" s="7"/>
      <c r="ESY114" s="7"/>
      <c r="ESZ114" s="7"/>
      <c r="ETA114" s="7"/>
      <c r="ETB114" s="7"/>
      <c r="ETC114" s="7"/>
      <c r="ETD114" s="7"/>
      <c r="ETE114" s="7"/>
      <c r="ETF114" s="7"/>
      <c r="ETG114" s="7"/>
      <c r="ETH114" s="7"/>
      <c r="ETI114" s="7"/>
      <c r="ETJ114" s="7"/>
      <c r="ETK114" s="7"/>
      <c r="ETL114" s="7"/>
      <c r="ETM114" s="7"/>
      <c r="ETN114" s="7"/>
      <c r="ETO114" s="7"/>
      <c r="ETP114" s="7"/>
      <c r="ETQ114" s="7"/>
      <c r="ETR114" s="7"/>
      <c r="ETS114" s="7"/>
      <c r="ETT114" s="7"/>
      <c r="ETU114" s="7"/>
      <c r="ETV114" s="7"/>
      <c r="ETW114" s="7"/>
      <c r="ETX114" s="7"/>
      <c r="ETY114" s="7"/>
      <c r="ETZ114" s="7"/>
      <c r="EUA114" s="7"/>
      <c r="EUB114" s="7"/>
      <c r="EUC114" s="7"/>
      <c r="EUD114" s="7"/>
      <c r="EUE114" s="7"/>
      <c r="EUF114" s="7"/>
      <c r="EUG114" s="7"/>
      <c r="EUH114" s="7"/>
      <c r="EUI114" s="7"/>
      <c r="EUJ114" s="7"/>
      <c r="EUK114" s="7"/>
      <c r="EUL114" s="7"/>
      <c r="EUM114" s="7"/>
      <c r="EUN114" s="7"/>
      <c r="EUO114" s="7"/>
      <c r="EUP114" s="7"/>
      <c r="EUQ114" s="7"/>
      <c r="EUR114" s="7"/>
      <c r="EUS114" s="7"/>
      <c r="EUT114" s="7"/>
      <c r="EUU114" s="7"/>
      <c r="EUV114" s="7"/>
      <c r="EUW114" s="7"/>
      <c r="EUX114" s="7"/>
      <c r="EUY114" s="7"/>
      <c r="EUZ114" s="7"/>
      <c r="EVA114" s="7"/>
      <c r="EVB114" s="7"/>
      <c r="EVC114" s="7"/>
      <c r="EVD114" s="7"/>
      <c r="EVE114" s="7"/>
      <c r="EVF114" s="7"/>
      <c r="EVG114" s="7"/>
      <c r="EVH114" s="7"/>
      <c r="EVI114" s="7"/>
      <c r="EVJ114" s="7"/>
      <c r="EVK114" s="7"/>
      <c r="EVL114" s="7"/>
      <c r="EVM114" s="7"/>
      <c r="EVN114" s="7"/>
      <c r="EVO114" s="7"/>
      <c r="EVP114" s="7"/>
      <c r="EVQ114" s="7"/>
      <c r="EVR114" s="7"/>
      <c r="EVS114" s="7"/>
      <c r="EVT114" s="7"/>
      <c r="EVU114" s="7"/>
      <c r="EVV114" s="7"/>
      <c r="EVW114" s="7"/>
      <c r="EVX114" s="7"/>
      <c r="EVY114" s="7"/>
      <c r="EVZ114" s="7"/>
      <c r="EWA114" s="7"/>
      <c r="EWB114" s="7"/>
      <c r="EWC114" s="7"/>
      <c r="EWD114" s="7"/>
      <c r="EWE114" s="7"/>
      <c r="EWF114" s="7"/>
      <c r="EWG114" s="7"/>
      <c r="EWH114" s="7"/>
      <c r="EWI114" s="7"/>
      <c r="EWJ114" s="7"/>
      <c r="EWK114" s="7"/>
      <c r="EWL114" s="7"/>
      <c r="EWM114" s="7"/>
      <c r="EWN114" s="7"/>
      <c r="EWO114" s="7"/>
      <c r="EWP114" s="7"/>
      <c r="EWQ114" s="7"/>
      <c r="EWR114" s="7"/>
      <c r="EWS114" s="7"/>
      <c r="EWT114" s="7"/>
      <c r="EWU114" s="7"/>
      <c r="EWV114" s="7"/>
      <c r="EWW114" s="7"/>
      <c r="EWX114" s="7"/>
      <c r="EWY114" s="7"/>
      <c r="EWZ114" s="7"/>
      <c r="EXA114" s="7"/>
      <c r="EXB114" s="7"/>
      <c r="EXC114" s="7"/>
      <c r="EXD114" s="7"/>
      <c r="EXE114" s="7"/>
      <c r="EXF114" s="7"/>
      <c r="EXG114" s="7"/>
      <c r="EXH114" s="7"/>
      <c r="EXI114" s="7"/>
      <c r="EXJ114" s="7"/>
      <c r="EXK114" s="7"/>
      <c r="EXL114" s="7"/>
      <c r="EXM114" s="7"/>
      <c r="EXN114" s="7"/>
      <c r="EXO114" s="7"/>
      <c r="EXP114" s="7"/>
      <c r="EXQ114" s="7"/>
      <c r="EXR114" s="7"/>
      <c r="EXS114" s="7"/>
      <c r="EXT114" s="7"/>
      <c r="EXU114" s="7"/>
      <c r="EXV114" s="7"/>
      <c r="EXW114" s="7"/>
      <c r="EXX114" s="7"/>
      <c r="EXY114" s="7"/>
      <c r="EXZ114" s="7"/>
      <c r="EYA114" s="7"/>
      <c r="EYB114" s="7"/>
      <c r="EYC114" s="7"/>
      <c r="EYD114" s="7"/>
      <c r="EYE114" s="7"/>
      <c r="EYF114" s="7"/>
      <c r="EYG114" s="7"/>
      <c r="EYH114" s="7"/>
      <c r="EYI114" s="7"/>
      <c r="EYJ114" s="7"/>
      <c r="EYK114" s="7"/>
      <c r="EYL114" s="7"/>
      <c r="EYM114" s="7"/>
      <c r="EYN114" s="7"/>
      <c r="EYO114" s="7"/>
      <c r="EYP114" s="7"/>
      <c r="EYQ114" s="7"/>
      <c r="EYR114" s="7"/>
      <c r="EYS114" s="7"/>
      <c r="EYT114" s="7"/>
      <c r="EYU114" s="7"/>
      <c r="EYV114" s="7"/>
      <c r="EYW114" s="7"/>
      <c r="EYX114" s="7"/>
      <c r="EYY114" s="7"/>
      <c r="EYZ114" s="7"/>
      <c r="EZA114" s="7"/>
      <c r="EZB114" s="7"/>
      <c r="EZC114" s="7"/>
      <c r="EZD114" s="7"/>
      <c r="EZE114" s="7"/>
      <c r="EZF114" s="7"/>
      <c r="EZG114" s="7"/>
      <c r="EZH114" s="7"/>
      <c r="EZI114" s="7"/>
      <c r="EZJ114" s="7"/>
      <c r="EZK114" s="7"/>
      <c r="EZL114" s="7"/>
      <c r="EZM114" s="7"/>
      <c r="EZN114" s="7"/>
      <c r="EZO114" s="7"/>
      <c r="EZP114" s="7"/>
      <c r="EZQ114" s="7"/>
      <c r="EZR114" s="7"/>
      <c r="EZS114" s="7"/>
      <c r="EZT114" s="7"/>
      <c r="EZU114" s="7"/>
      <c r="EZV114" s="7"/>
      <c r="EZW114" s="7"/>
      <c r="EZX114" s="7"/>
      <c r="EZY114" s="7"/>
      <c r="EZZ114" s="7"/>
      <c r="FAA114" s="7"/>
      <c r="FAB114" s="7"/>
      <c r="FAC114" s="7"/>
      <c r="FAD114" s="7"/>
      <c r="FAE114" s="7"/>
      <c r="FAF114" s="7"/>
      <c r="FAG114" s="7"/>
      <c r="FAH114" s="7"/>
      <c r="FAI114" s="7"/>
      <c r="FAJ114" s="7"/>
      <c r="FAK114" s="7"/>
      <c r="FAL114" s="7"/>
      <c r="FAM114" s="7"/>
      <c r="FAN114" s="7"/>
      <c r="FAO114" s="7"/>
      <c r="FAP114" s="7"/>
      <c r="FAQ114" s="7"/>
      <c r="FAR114" s="7"/>
      <c r="FAS114" s="7"/>
      <c r="FAT114" s="7"/>
      <c r="FAU114" s="7"/>
      <c r="FAV114" s="7"/>
      <c r="FAW114" s="7"/>
      <c r="FAX114" s="7"/>
      <c r="FAY114" s="7"/>
      <c r="FAZ114" s="7"/>
      <c r="FBA114" s="7"/>
      <c r="FBB114" s="7"/>
      <c r="FBC114" s="7"/>
      <c r="FBD114" s="7"/>
      <c r="FBE114" s="7"/>
      <c r="FBF114" s="7"/>
      <c r="FBG114" s="7"/>
      <c r="FBH114" s="7"/>
      <c r="FBI114" s="7"/>
      <c r="FBJ114" s="7"/>
      <c r="FBK114" s="7"/>
      <c r="FBL114" s="7"/>
      <c r="FBM114" s="7"/>
      <c r="FBN114" s="7"/>
      <c r="FBO114" s="7"/>
      <c r="FBP114" s="7"/>
      <c r="FBQ114" s="7"/>
      <c r="FBR114" s="7"/>
      <c r="FBS114" s="7"/>
      <c r="FBT114" s="7"/>
      <c r="FBU114" s="7"/>
      <c r="FBV114" s="7"/>
      <c r="FBW114" s="7"/>
      <c r="FBX114" s="7"/>
      <c r="FBY114" s="7"/>
      <c r="FBZ114" s="7"/>
      <c r="FCA114" s="7"/>
      <c r="FCB114" s="7"/>
      <c r="FCC114" s="7"/>
      <c r="FCD114" s="7"/>
      <c r="FCE114" s="7"/>
      <c r="FCF114" s="7"/>
      <c r="FCG114" s="7"/>
      <c r="FCH114" s="7"/>
      <c r="FCI114" s="7"/>
      <c r="FCJ114" s="7"/>
      <c r="FCK114" s="7"/>
      <c r="FCL114" s="7"/>
      <c r="FCM114" s="7"/>
      <c r="FCN114" s="7"/>
      <c r="FCO114" s="7"/>
      <c r="FCP114" s="7"/>
      <c r="FCQ114" s="7"/>
      <c r="FCR114" s="7"/>
      <c r="FCS114" s="7"/>
      <c r="FCT114" s="7"/>
      <c r="FCU114" s="7"/>
      <c r="FCV114" s="7"/>
      <c r="FCW114" s="7"/>
      <c r="FCX114" s="7"/>
      <c r="FCY114" s="7"/>
      <c r="FCZ114" s="7"/>
      <c r="FDA114" s="7"/>
      <c r="FDB114" s="7"/>
      <c r="FDC114" s="7"/>
      <c r="FDD114" s="7"/>
      <c r="FDE114" s="7"/>
      <c r="FDF114" s="7"/>
      <c r="FDG114" s="7"/>
      <c r="FDH114" s="7"/>
      <c r="FDI114" s="7"/>
      <c r="FDJ114" s="7"/>
      <c r="FDK114" s="7"/>
      <c r="FDL114" s="7"/>
      <c r="FDM114" s="7"/>
      <c r="FDN114" s="7"/>
      <c r="FDO114" s="7"/>
      <c r="FDP114" s="7"/>
      <c r="FDQ114" s="7"/>
      <c r="FDR114" s="7"/>
      <c r="FDS114" s="7"/>
      <c r="FDT114" s="7"/>
      <c r="FDU114" s="7"/>
      <c r="FDV114" s="7"/>
      <c r="FDW114" s="7"/>
      <c r="FDX114" s="7"/>
      <c r="FDY114" s="7"/>
      <c r="FDZ114" s="7"/>
      <c r="FEA114" s="7"/>
      <c r="FEB114" s="7"/>
      <c r="FEC114" s="7"/>
      <c r="FED114" s="7"/>
      <c r="FEE114" s="7"/>
      <c r="FEF114" s="7"/>
      <c r="FEG114" s="7"/>
      <c r="FEH114" s="7"/>
      <c r="FEI114" s="7"/>
      <c r="FEJ114" s="7"/>
      <c r="FEK114" s="7"/>
      <c r="FEL114" s="7"/>
      <c r="FEM114" s="7"/>
      <c r="FEN114" s="7"/>
      <c r="FEO114" s="7"/>
      <c r="FEP114" s="7"/>
      <c r="FEQ114" s="7"/>
      <c r="FER114" s="7"/>
      <c r="FES114" s="7"/>
      <c r="FET114" s="7"/>
      <c r="FEU114" s="7"/>
      <c r="FEV114" s="7"/>
      <c r="FEW114" s="7"/>
      <c r="FEX114" s="7"/>
      <c r="FEY114" s="7"/>
      <c r="FEZ114" s="7"/>
      <c r="FFA114" s="7"/>
      <c r="FFB114" s="7"/>
      <c r="FFC114" s="7"/>
      <c r="FFD114" s="7"/>
      <c r="FFE114" s="7"/>
      <c r="FFF114" s="7"/>
      <c r="FFG114" s="7"/>
      <c r="FFH114" s="7"/>
      <c r="FFI114" s="7"/>
      <c r="FFJ114" s="7"/>
      <c r="FFK114" s="7"/>
      <c r="FFL114" s="7"/>
      <c r="FFM114" s="7"/>
      <c r="FFN114" s="7"/>
      <c r="FFO114" s="7"/>
      <c r="FFP114" s="7"/>
      <c r="FFQ114" s="7"/>
      <c r="FFR114" s="7"/>
      <c r="FFS114" s="7"/>
      <c r="FFT114" s="7"/>
      <c r="FFU114" s="7"/>
      <c r="FFV114" s="7"/>
      <c r="FFW114" s="7"/>
      <c r="FFX114" s="7"/>
      <c r="FFY114" s="7"/>
      <c r="FFZ114" s="7"/>
      <c r="FGA114" s="7"/>
      <c r="FGB114" s="7"/>
      <c r="FGC114" s="7"/>
      <c r="FGD114" s="7"/>
      <c r="FGE114" s="7"/>
      <c r="FGF114" s="7"/>
      <c r="FGG114" s="7"/>
      <c r="FGH114" s="7"/>
      <c r="FGI114" s="7"/>
      <c r="FGJ114" s="7"/>
      <c r="FGK114" s="7"/>
      <c r="FGL114" s="7"/>
      <c r="FGM114" s="7"/>
      <c r="FGN114" s="7"/>
      <c r="FGO114" s="7"/>
      <c r="FGP114" s="7"/>
      <c r="FGQ114" s="7"/>
      <c r="FGR114" s="7"/>
      <c r="FGS114" s="7"/>
      <c r="FGT114" s="7"/>
      <c r="FGU114" s="7"/>
      <c r="FGV114" s="7"/>
      <c r="FGW114" s="7"/>
      <c r="FGX114" s="7"/>
      <c r="FGY114" s="7"/>
      <c r="FGZ114" s="7"/>
      <c r="FHA114" s="7"/>
      <c r="FHB114" s="7"/>
      <c r="FHC114" s="7"/>
      <c r="FHD114" s="7"/>
      <c r="FHE114" s="7"/>
      <c r="FHF114" s="7"/>
      <c r="FHG114" s="7"/>
      <c r="FHH114" s="7"/>
      <c r="FHI114" s="7"/>
      <c r="FHJ114" s="7"/>
      <c r="FHK114" s="7"/>
      <c r="FHL114" s="7"/>
      <c r="FHM114" s="7"/>
      <c r="FHN114" s="7"/>
      <c r="FHO114" s="7"/>
      <c r="FHP114" s="7"/>
      <c r="FHQ114" s="7"/>
      <c r="FHR114" s="7"/>
      <c r="FHS114" s="7"/>
      <c r="FHT114" s="7"/>
      <c r="FHU114" s="7"/>
      <c r="FHV114" s="7"/>
      <c r="FHW114" s="7"/>
      <c r="FHX114" s="7"/>
      <c r="FHY114" s="7"/>
      <c r="FHZ114" s="7"/>
      <c r="FIA114" s="7"/>
      <c r="FIB114" s="7"/>
      <c r="FIC114" s="7"/>
      <c r="FID114" s="7"/>
      <c r="FIE114" s="7"/>
      <c r="FIF114" s="7"/>
      <c r="FIG114" s="7"/>
      <c r="FIH114" s="7"/>
      <c r="FII114" s="7"/>
      <c r="FIJ114" s="7"/>
      <c r="FIK114" s="7"/>
      <c r="FIL114" s="7"/>
      <c r="FIM114" s="7"/>
      <c r="FIN114" s="7"/>
      <c r="FIO114" s="7"/>
      <c r="FIP114" s="7"/>
      <c r="FIQ114" s="7"/>
      <c r="FIR114" s="7"/>
      <c r="FIS114" s="7"/>
      <c r="FIT114" s="7"/>
      <c r="FIU114" s="7"/>
      <c r="FIV114" s="7"/>
      <c r="FIW114" s="7"/>
      <c r="FIX114" s="7"/>
      <c r="FIY114" s="7"/>
      <c r="FIZ114" s="7"/>
      <c r="FJA114" s="7"/>
      <c r="FJB114" s="7"/>
      <c r="FJC114" s="7"/>
      <c r="FJD114" s="7"/>
      <c r="FJE114" s="7"/>
      <c r="FJF114" s="7"/>
      <c r="FJG114" s="7"/>
      <c r="FJH114" s="7"/>
      <c r="FJI114" s="7"/>
      <c r="FJJ114" s="7"/>
      <c r="FJK114" s="7"/>
      <c r="FJL114" s="7"/>
      <c r="FJM114" s="7"/>
      <c r="FJN114" s="7"/>
      <c r="FJO114" s="7"/>
      <c r="FJP114" s="7"/>
      <c r="FJQ114" s="7"/>
      <c r="FJR114" s="7"/>
      <c r="FJS114" s="7"/>
      <c r="FJT114" s="7"/>
      <c r="FJU114" s="7"/>
      <c r="FJV114" s="7"/>
      <c r="FJW114" s="7"/>
      <c r="FJX114" s="7"/>
      <c r="FJY114" s="7"/>
      <c r="FJZ114" s="7"/>
      <c r="FKA114" s="7"/>
      <c r="FKB114" s="7"/>
      <c r="FKC114" s="7"/>
      <c r="FKD114" s="7"/>
      <c r="FKE114" s="7"/>
      <c r="FKF114" s="7"/>
      <c r="FKG114" s="7"/>
      <c r="FKH114" s="7"/>
      <c r="FKI114" s="7"/>
      <c r="FKJ114" s="7"/>
      <c r="FKK114" s="7"/>
      <c r="FKL114" s="7"/>
      <c r="FKM114" s="7"/>
      <c r="FKN114" s="7"/>
      <c r="FKO114" s="7"/>
      <c r="FKP114" s="7"/>
      <c r="FKQ114" s="7"/>
      <c r="FKR114" s="7"/>
      <c r="FKS114" s="7"/>
      <c r="FKT114" s="7"/>
      <c r="FKU114" s="7"/>
      <c r="FKV114" s="7"/>
      <c r="FKW114" s="7"/>
      <c r="FKX114" s="7"/>
      <c r="FKY114" s="7"/>
      <c r="FKZ114" s="7"/>
      <c r="FLA114" s="7"/>
      <c r="FLB114" s="7"/>
      <c r="FLC114" s="7"/>
      <c r="FLD114" s="7"/>
      <c r="FLE114" s="7"/>
      <c r="FLF114" s="7"/>
      <c r="FLG114" s="7"/>
      <c r="FLH114" s="7"/>
      <c r="FLI114" s="7"/>
      <c r="FLJ114" s="7"/>
      <c r="FLK114" s="7"/>
      <c r="FLL114" s="7"/>
      <c r="FLM114" s="7"/>
      <c r="FLN114" s="7"/>
      <c r="FLO114" s="7"/>
      <c r="FLP114" s="7"/>
      <c r="FLQ114" s="7"/>
      <c r="FLR114" s="7"/>
      <c r="FLS114" s="7"/>
      <c r="FLT114" s="7"/>
      <c r="FLU114" s="7"/>
      <c r="FLV114" s="7"/>
      <c r="FLW114" s="7"/>
      <c r="FLX114" s="7"/>
      <c r="FLY114" s="7"/>
      <c r="FLZ114" s="7"/>
      <c r="FMA114" s="7"/>
      <c r="FMB114" s="7"/>
      <c r="FMC114" s="7"/>
      <c r="FMD114" s="7"/>
      <c r="FME114" s="7"/>
      <c r="FMF114" s="7"/>
      <c r="FMG114" s="7"/>
      <c r="FMH114" s="7"/>
      <c r="FMI114" s="7"/>
      <c r="FMJ114" s="7"/>
      <c r="FMK114" s="7"/>
      <c r="FML114" s="7"/>
      <c r="FMM114" s="7"/>
      <c r="FMN114" s="7"/>
      <c r="FMO114" s="7"/>
      <c r="FMP114" s="7"/>
      <c r="FMQ114" s="7"/>
      <c r="FMR114" s="7"/>
      <c r="FMS114" s="7"/>
      <c r="FMT114" s="7"/>
      <c r="FMU114" s="7"/>
      <c r="FMV114" s="7"/>
      <c r="FMW114" s="7"/>
      <c r="FMX114" s="7"/>
      <c r="FMY114" s="7"/>
      <c r="FMZ114" s="7"/>
      <c r="FNA114" s="7"/>
      <c r="FNB114" s="7"/>
      <c r="FNC114" s="7"/>
      <c r="FND114" s="7"/>
      <c r="FNE114" s="7"/>
      <c r="FNF114" s="7"/>
      <c r="FNG114" s="7"/>
      <c r="FNH114" s="7"/>
      <c r="FNI114" s="7"/>
      <c r="FNJ114" s="7"/>
      <c r="FNK114" s="7"/>
      <c r="FNL114" s="7"/>
      <c r="FNM114" s="7"/>
      <c r="FNN114" s="7"/>
      <c r="FNO114" s="7"/>
      <c r="FNP114" s="7"/>
      <c r="FNQ114" s="7"/>
      <c r="FNR114" s="7"/>
      <c r="FNS114" s="7"/>
      <c r="FNT114" s="7"/>
      <c r="FNU114" s="7"/>
      <c r="FNV114" s="7"/>
      <c r="FNW114" s="7"/>
      <c r="FNX114" s="7"/>
      <c r="FNY114" s="7"/>
      <c r="FNZ114" s="7"/>
      <c r="FOA114" s="7"/>
      <c r="FOB114" s="7"/>
      <c r="FOC114" s="7"/>
      <c r="FOD114" s="7"/>
      <c r="FOE114" s="7"/>
      <c r="FOF114" s="7"/>
      <c r="FOG114" s="7"/>
      <c r="FOH114" s="7"/>
      <c r="FOI114" s="7"/>
      <c r="FOJ114" s="7"/>
      <c r="FOK114" s="7"/>
      <c r="FOL114" s="7"/>
      <c r="FOM114" s="7"/>
      <c r="FON114" s="7"/>
      <c r="FOO114" s="7"/>
      <c r="FOP114" s="7"/>
      <c r="FOQ114" s="7"/>
      <c r="FOR114" s="7"/>
      <c r="FOS114" s="7"/>
      <c r="FOT114" s="7"/>
      <c r="FOU114" s="7"/>
      <c r="FOV114" s="7"/>
      <c r="FOW114" s="7"/>
      <c r="FOX114" s="7"/>
      <c r="FOY114" s="7"/>
      <c r="FOZ114" s="7"/>
      <c r="FPA114" s="7"/>
      <c r="FPB114" s="7"/>
      <c r="FPC114" s="7"/>
      <c r="FPD114" s="7"/>
      <c r="FPE114" s="7"/>
      <c r="FPF114" s="7"/>
      <c r="FPG114" s="7"/>
      <c r="FPH114" s="7"/>
      <c r="FPI114" s="7"/>
      <c r="FPJ114" s="7"/>
      <c r="FPK114" s="7"/>
      <c r="FPL114" s="7"/>
      <c r="FPM114" s="7"/>
      <c r="FPN114" s="7"/>
      <c r="FPO114" s="7"/>
      <c r="FPP114" s="7"/>
      <c r="FPQ114" s="7"/>
      <c r="FPR114" s="7"/>
      <c r="FPS114" s="7"/>
      <c r="FPT114" s="7"/>
      <c r="FPU114" s="7"/>
      <c r="FPV114" s="7"/>
      <c r="FPW114" s="7"/>
      <c r="FPX114" s="7"/>
      <c r="FPY114" s="7"/>
      <c r="FPZ114" s="7"/>
      <c r="FQA114" s="7"/>
      <c r="FQB114" s="7"/>
      <c r="FQC114" s="7"/>
      <c r="FQD114" s="7"/>
      <c r="FQE114" s="7"/>
      <c r="FQF114" s="7"/>
      <c r="FQG114" s="7"/>
      <c r="FQH114" s="7"/>
      <c r="FQI114" s="7"/>
      <c r="FQJ114" s="7"/>
      <c r="FQK114" s="7"/>
      <c r="FQL114" s="7"/>
      <c r="FQM114" s="7"/>
      <c r="FQN114" s="7"/>
      <c r="FQO114" s="7"/>
      <c r="FQP114" s="7"/>
      <c r="FQQ114" s="7"/>
      <c r="FQR114" s="7"/>
      <c r="FQS114" s="7"/>
      <c r="FQT114" s="7"/>
      <c r="FQU114" s="7"/>
      <c r="FQV114" s="7"/>
      <c r="FQW114" s="7"/>
      <c r="FQX114" s="7"/>
      <c r="FQY114" s="7"/>
      <c r="FQZ114" s="7"/>
      <c r="FRA114" s="7"/>
      <c r="FRB114" s="7"/>
      <c r="FRC114" s="7"/>
      <c r="FRD114" s="7"/>
      <c r="FRE114" s="7"/>
      <c r="FRF114" s="7"/>
      <c r="FRG114" s="7"/>
      <c r="FRH114" s="7"/>
      <c r="FRI114" s="7"/>
      <c r="FRJ114" s="7"/>
      <c r="FRK114" s="7"/>
      <c r="FRL114" s="7"/>
      <c r="FRM114" s="7"/>
      <c r="FRN114" s="7"/>
      <c r="FRO114" s="7"/>
      <c r="FRP114" s="7"/>
      <c r="FRQ114" s="7"/>
      <c r="FRR114" s="7"/>
      <c r="FRS114" s="7"/>
      <c r="FRT114" s="7"/>
      <c r="FRU114" s="7"/>
      <c r="FRV114" s="7"/>
      <c r="FRW114" s="7"/>
      <c r="FRX114" s="7"/>
      <c r="FRY114" s="7"/>
      <c r="FRZ114" s="7"/>
      <c r="FSA114" s="7"/>
      <c r="FSB114" s="7"/>
      <c r="FSC114" s="7"/>
      <c r="FSD114" s="7"/>
      <c r="FSE114" s="7"/>
      <c r="FSF114" s="7"/>
      <c r="FSG114" s="7"/>
      <c r="FSH114" s="7"/>
      <c r="FSI114" s="7"/>
      <c r="FSJ114" s="7"/>
      <c r="FSK114" s="7"/>
      <c r="FSL114" s="7"/>
      <c r="FSM114" s="7"/>
      <c r="FSN114" s="7"/>
      <c r="FSO114" s="7"/>
      <c r="FSP114" s="7"/>
      <c r="FSQ114" s="7"/>
      <c r="FSR114" s="7"/>
      <c r="FSS114" s="7"/>
      <c r="FST114" s="7"/>
      <c r="FSU114" s="7"/>
      <c r="FSV114" s="7"/>
      <c r="FSW114" s="7"/>
      <c r="FSX114" s="7"/>
      <c r="FSY114" s="7"/>
      <c r="FSZ114" s="7"/>
      <c r="FTA114" s="7"/>
      <c r="FTB114" s="7"/>
      <c r="FTC114" s="7"/>
      <c r="FTD114" s="7"/>
      <c r="FTE114" s="7"/>
      <c r="FTF114" s="7"/>
      <c r="FTG114" s="7"/>
      <c r="FTH114" s="7"/>
      <c r="FTI114" s="7"/>
      <c r="FTJ114" s="7"/>
      <c r="FTK114" s="7"/>
      <c r="FTL114" s="7"/>
      <c r="FTM114" s="7"/>
      <c r="FTN114" s="7"/>
      <c r="FTO114" s="7"/>
      <c r="FTP114" s="7"/>
      <c r="FTQ114" s="7"/>
      <c r="FTR114" s="7"/>
      <c r="FTS114" s="7"/>
      <c r="FTT114" s="7"/>
      <c r="FTU114" s="7"/>
      <c r="FTV114" s="7"/>
      <c r="FTW114" s="7"/>
      <c r="FTX114" s="7"/>
      <c r="FTY114" s="7"/>
      <c r="FTZ114" s="7"/>
      <c r="FUA114" s="7"/>
      <c r="FUB114" s="7"/>
      <c r="FUC114" s="7"/>
      <c r="FUD114" s="7"/>
      <c r="FUE114" s="7"/>
      <c r="FUF114" s="7"/>
      <c r="FUG114" s="7"/>
      <c r="FUH114" s="7"/>
      <c r="FUI114" s="7"/>
      <c r="FUJ114" s="7"/>
      <c r="FUK114" s="7"/>
      <c r="FUL114" s="7"/>
      <c r="FUM114" s="7"/>
      <c r="FUN114" s="7"/>
      <c r="FUO114" s="7"/>
      <c r="FUP114" s="7"/>
      <c r="FUQ114" s="7"/>
      <c r="FUR114" s="7"/>
      <c r="FUS114" s="7"/>
      <c r="FUT114" s="7"/>
      <c r="FUU114" s="7"/>
      <c r="FUV114" s="7"/>
      <c r="FUW114" s="7"/>
      <c r="FUX114" s="7"/>
      <c r="FUY114" s="7"/>
      <c r="FUZ114" s="7"/>
      <c r="FVA114" s="7"/>
      <c r="FVB114" s="7"/>
      <c r="FVC114" s="7"/>
      <c r="FVD114" s="7"/>
      <c r="FVE114" s="7"/>
      <c r="FVF114" s="7"/>
      <c r="FVG114" s="7"/>
      <c r="FVH114" s="7"/>
      <c r="FVI114" s="7"/>
      <c r="FVJ114" s="7"/>
      <c r="FVK114" s="7"/>
      <c r="FVL114" s="7"/>
      <c r="FVM114" s="7"/>
      <c r="FVN114" s="7"/>
      <c r="FVO114" s="7"/>
      <c r="FVP114" s="7"/>
      <c r="FVQ114" s="7"/>
      <c r="FVR114" s="7"/>
      <c r="FVS114" s="7"/>
      <c r="FVT114" s="7"/>
      <c r="FVU114" s="7"/>
      <c r="FVV114" s="7"/>
      <c r="FVW114" s="7"/>
      <c r="FVX114" s="7"/>
      <c r="FVY114" s="7"/>
      <c r="FVZ114" s="7"/>
      <c r="FWA114" s="7"/>
      <c r="FWB114" s="7"/>
      <c r="FWC114" s="7"/>
      <c r="FWD114" s="7"/>
      <c r="FWE114" s="7"/>
      <c r="FWF114" s="7"/>
      <c r="FWG114" s="7"/>
      <c r="FWH114" s="7"/>
      <c r="FWI114" s="7"/>
      <c r="FWJ114" s="7"/>
      <c r="FWK114" s="7"/>
      <c r="FWL114" s="7"/>
      <c r="FWM114" s="7"/>
      <c r="FWN114" s="7"/>
      <c r="FWO114" s="7"/>
      <c r="FWP114" s="7"/>
      <c r="FWQ114" s="7"/>
      <c r="FWR114" s="7"/>
      <c r="FWS114" s="7"/>
      <c r="FWT114" s="7"/>
      <c r="FWU114" s="7"/>
      <c r="FWV114" s="7"/>
      <c r="FWW114" s="7"/>
      <c r="FWX114" s="7"/>
      <c r="FWY114" s="7"/>
      <c r="FWZ114" s="7"/>
      <c r="FXA114" s="7"/>
      <c r="FXB114" s="7"/>
      <c r="FXC114" s="7"/>
      <c r="FXD114" s="7"/>
      <c r="FXE114" s="7"/>
      <c r="FXF114" s="7"/>
      <c r="FXG114" s="7"/>
      <c r="FXH114" s="7"/>
      <c r="FXI114" s="7"/>
      <c r="FXJ114" s="7"/>
      <c r="FXK114" s="7"/>
      <c r="FXL114" s="7"/>
      <c r="FXM114" s="7"/>
      <c r="FXN114" s="7"/>
      <c r="FXO114" s="7"/>
      <c r="FXP114" s="7"/>
      <c r="FXQ114" s="7"/>
      <c r="FXR114" s="7"/>
      <c r="FXS114" s="7"/>
      <c r="FXT114" s="7"/>
      <c r="FXU114" s="7"/>
      <c r="FXV114" s="7"/>
      <c r="FXW114" s="7"/>
      <c r="FXX114" s="7"/>
      <c r="FXY114" s="7"/>
      <c r="FXZ114" s="7"/>
      <c r="FYA114" s="7"/>
      <c r="FYB114" s="7"/>
      <c r="FYC114" s="7"/>
      <c r="FYD114" s="7"/>
      <c r="FYE114" s="7"/>
      <c r="FYF114" s="7"/>
      <c r="FYG114" s="7"/>
      <c r="FYH114" s="7"/>
      <c r="FYI114" s="7"/>
      <c r="FYJ114" s="7"/>
      <c r="FYK114" s="7"/>
      <c r="FYL114" s="7"/>
      <c r="FYM114" s="7"/>
      <c r="FYN114" s="7"/>
      <c r="FYO114" s="7"/>
      <c r="FYP114" s="7"/>
      <c r="FYQ114" s="7"/>
      <c r="FYR114" s="7"/>
      <c r="FYS114" s="7"/>
      <c r="FYT114" s="7"/>
      <c r="FYU114" s="7"/>
      <c r="FYV114" s="7"/>
      <c r="FYW114" s="7"/>
      <c r="FYX114" s="7"/>
      <c r="FYY114" s="7"/>
      <c r="FYZ114" s="7"/>
      <c r="FZA114" s="7"/>
      <c r="FZB114" s="7"/>
      <c r="FZC114" s="7"/>
      <c r="FZD114" s="7"/>
      <c r="FZE114" s="7"/>
      <c r="FZF114" s="7"/>
      <c r="FZG114" s="7"/>
      <c r="FZH114" s="7"/>
      <c r="FZI114" s="7"/>
      <c r="FZJ114" s="7"/>
      <c r="FZK114" s="7"/>
      <c r="FZL114" s="7"/>
      <c r="FZM114" s="7"/>
      <c r="FZN114" s="7"/>
      <c r="FZO114" s="7"/>
      <c r="FZP114" s="7"/>
      <c r="FZQ114" s="7"/>
      <c r="FZR114" s="7"/>
      <c r="FZS114" s="7"/>
      <c r="FZT114" s="7"/>
      <c r="FZU114" s="7"/>
      <c r="FZV114" s="7"/>
      <c r="FZW114" s="7"/>
      <c r="FZX114" s="7"/>
      <c r="FZY114" s="7"/>
      <c r="FZZ114" s="7"/>
      <c r="GAA114" s="7"/>
      <c r="GAB114" s="7"/>
      <c r="GAC114" s="7"/>
      <c r="GAD114" s="7"/>
      <c r="GAE114" s="7"/>
      <c r="GAF114" s="7"/>
      <c r="GAG114" s="7"/>
      <c r="GAH114" s="7"/>
      <c r="GAI114" s="7"/>
      <c r="GAJ114" s="7"/>
      <c r="GAK114" s="7"/>
      <c r="GAL114" s="7"/>
      <c r="GAM114" s="7"/>
      <c r="GAN114" s="7"/>
      <c r="GAO114" s="7"/>
      <c r="GAP114" s="7"/>
      <c r="GAQ114" s="7"/>
      <c r="GAR114" s="7"/>
      <c r="GAS114" s="7"/>
      <c r="GAT114" s="7"/>
      <c r="GAU114" s="7"/>
      <c r="GAV114" s="7"/>
      <c r="GAW114" s="7"/>
      <c r="GAX114" s="7"/>
      <c r="GAY114" s="7"/>
      <c r="GAZ114" s="7"/>
      <c r="GBA114" s="7"/>
      <c r="GBB114" s="7"/>
      <c r="GBC114" s="7"/>
      <c r="GBD114" s="7"/>
      <c r="GBE114" s="7"/>
      <c r="GBF114" s="7"/>
      <c r="GBG114" s="7"/>
      <c r="GBH114" s="7"/>
      <c r="GBI114" s="7"/>
      <c r="GBJ114" s="7"/>
      <c r="GBK114" s="7"/>
      <c r="GBL114" s="7"/>
      <c r="GBM114" s="7"/>
      <c r="GBN114" s="7"/>
      <c r="GBO114" s="7"/>
      <c r="GBP114" s="7"/>
      <c r="GBQ114" s="7"/>
      <c r="GBR114" s="7"/>
      <c r="GBS114" s="7"/>
      <c r="GBT114" s="7"/>
      <c r="GBU114" s="7"/>
      <c r="GBV114" s="7"/>
      <c r="GBW114" s="7"/>
      <c r="GBX114" s="7"/>
      <c r="GBY114" s="7"/>
      <c r="GBZ114" s="7"/>
      <c r="GCA114" s="7"/>
      <c r="GCB114" s="7"/>
      <c r="GCC114" s="7"/>
      <c r="GCD114" s="7"/>
      <c r="GCE114" s="7"/>
      <c r="GCF114" s="7"/>
      <c r="GCG114" s="7"/>
      <c r="GCH114" s="7"/>
      <c r="GCI114" s="7"/>
      <c r="GCJ114" s="7"/>
      <c r="GCK114" s="7"/>
      <c r="GCL114" s="7"/>
      <c r="GCM114" s="7"/>
      <c r="GCN114" s="7"/>
      <c r="GCO114" s="7"/>
      <c r="GCP114" s="7"/>
      <c r="GCQ114" s="7"/>
      <c r="GCR114" s="7"/>
      <c r="GCS114" s="7"/>
      <c r="GCT114" s="7"/>
      <c r="GCU114" s="7"/>
      <c r="GCV114" s="7"/>
      <c r="GCW114" s="7"/>
      <c r="GCX114" s="7"/>
      <c r="GCY114" s="7"/>
      <c r="GCZ114" s="7"/>
      <c r="GDA114" s="7"/>
      <c r="GDB114" s="7"/>
      <c r="GDC114" s="7"/>
      <c r="GDD114" s="7"/>
      <c r="GDE114" s="7"/>
      <c r="GDF114" s="7"/>
      <c r="GDG114" s="7"/>
      <c r="GDH114" s="7"/>
      <c r="GDI114" s="7"/>
      <c r="GDJ114" s="7"/>
      <c r="GDK114" s="7"/>
      <c r="GDL114" s="7"/>
      <c r="GDM114" s="7"/>
      <c r="GDN114" s="7"/>
      <c r="GDO114" s="7"/>
      <c r="GDP114" s="7"/>
      <c r="GDQ114" s="7"/>
      <c r="GDR114" s="7"/>
      <c r="GDS114" s="7"/>
      <c r="GDT114" s="7"/>
      <c r="GDU114" s="7"/>
      <c r="GDV114" s="7"/>
      <c r="GDW114" s="7"/>
      <c r="GDX114" s="7"/>
      <c r="GDY114" s="7"/>
      <c r="GDZ114" s="7"/>
      <c r="GEA114" s="7"/>
      <c r="GEB114" s="7"/>
      <c r="GEC114" s="7"/>
      <c r="GED114" s="7"/>
      <c r="GEE114" s="7"/>
      <c r="GEF114" s="7"/>
      <c r="GEG114" s="7"/>
      <c r="GEH114" s="7"/>
      <c r="GEI114" s="7"/>
      <c r="GEJ114" s="7"/>
      <c r="GEK114" s="7"/>
      <c r="GEL114" s="7"/>
      <c r="GEM114" s="7"/>
      <c r="GEN114" s="7"/>
      <c r="GEO114" s="7"/>
      <c r="GEP114" s="7"/>
      <c r="GEQ114" s="7"/>
      <c r="GER114" s="7"/>
      <c r="GES114" s="7"/>
      <c r="GET114" s="7"/>
      <c r="GEU114" s="7"/>
      <c r="GEV114" s="7"/>
      <c r="GEW114" s="7"/>
      <c r="GEX114" s="7"/>
      <c r="GEY114" s="7"/>
      <c r="GEZ114" s="7"/>
      <c r="GFA114" s="7"/>
      <c r="GFB114" s="7"/>
      <c r="GFC114" s="7"/>
      <c r="GFD114" s="7"/>
      <c r="GFE114" s="7"/>
      <c r="GFF114" s="7"/>
      <c r="GFG114" s="7"/>
      <c r="GFH114" s="7"/>
      <c r="GFI114" s="7"/>
      <c r="GFJ114" s="7"/>
      <c r="GFK114" s="7"/>
      <c r="GFL114" s="7"/>
      <c r="GFM114" s="7"/>
      <c r="GFN114" s="7"/>
      <c r="GFO114" s="7"/>
      <c r="GFP114" s="7"/>
      <c r="GFQ114" s="7"/>
      <c r="GFR114" s="7"/>
      <c r="GFS114" s="7"/>
      <c r="GFT114" s="7"/>
      <c r="GFU114" s="7"/>
      <c r="GFV114" s="7"/>
      <c r="GFW114" s="7"/>
      <c r="GFX114" s="7"/>
      <c r="GFY114" s="7"/>
      <c r="GFZ114" s="7"/>
      <c r="GGA114" s="7"/>
      <c r="GGB114" s="7"/>
      <c r="GGC114" s="7"/>
      <c r="GGD114" s="7"/>
      <c r="GGE114" s="7"/>
      <c r="GGF114" s="7"/>
      <c r="GGG114" s="7"/>
      <c r="GGH114" s="7"/>
      <c r="GGI114" s="7"/>
      <c r="GGJ114" s="7"/>
      <c r="GGK114" s="7"/>
      <c r="GGL114" s="7"/>
      <c r="GGM114" s="7"/>
      <c r="GGN114" s="7"/>
      <c r="GGO114" s="7"/>
      <c r="GGP114" s="7"/>
      <c r="GGQ114" s="7"/>
      <c r="GGR114" s="7"/>
      <c r="GGS114" s="7"/>
      <c r="GGT114" s="7"/>
      <c r="GGU114" s="7"/>
      <c r="GGV114" s="7"/>
      <c r="GGW114" s="7"/>
      <c r="GGX114" s="7"/>
      <c r="GGY114" s="7"/>
      <c r="GGZ114" s="7"/>
      <c r="GHA114" s="7"/>
      <c r="GHB114" s="7"/>
      <c r="GHC114" s="7"/>
      <c r="GHD114" s="7"/>
      <c r="GHE114" s="7"/>
      <c r="GHF114" s="7"/>
      <c r="GHG114" s="7"/>
      <c r="GHH114" s="7"/>
      <c r="GHI114" s="7"/>
      <c r="GHJ114" s="7"/>
      <c r="GHK114" s="7"/>
      <c r="GHL114" s="7"/>
      <c r="GHM114" s="7"/>
      <c r="GHN114" s="7"/>
      <c r="GHO114" s="7"/>
      <c r="GHP114" s="7"/>
      <c r="GHQ114" s="7"/>
      <c r="GHR114" s="7"/>
      <c r="GHS114" s="7"/>
      <c r="GHT114" s="7"/>
      <c r="GHU114" s="7"/>
      <c r="GHV114" s="7"/>
      <c r="GHW114" s="7"/>
      <c r="GHX114" s="7"/>
      <c r="GHY114" s="7"/>
      <c r="GHZ114" s="7"/>
      <c r="GIA114" s="7"/>
      <c r="GIB114" s="7"/>
      <c r="GIC114" s="7"/>
      <c r="GID114" s="7"/>
      <c r="GIE114" s="7"/>
      <c r="GIF114" s="7"/>
      <c r="GIG114" s="7"/>
      <c r="GIH114" s="7"/>
      <c r="GII114" s="7"/>
      <c r="GIJ114" s="7"/>
      <c r="GIK114" s="7"/>
      <c r="GIL114" s="7"/>
      <c r="GIM114" s="7"/>
      <c r="GIN114" s="7"/>
      <c r="GIO114" s="7"/>
      <c r="GIP114" s="7"/>
      <c r="GIQ114" s="7"/>
      <c r="GIR114" s="7"/>
      <c r="GIS114" s="7"/>
      <c r="GIT114" s="7"/>
      <c r="GIU114" s="7"/>
      <c r="GIV114" s="7"/>
      <c r="GIW114" s="7"/>
      <c r="GIX114" s="7"/>
      <c r="GIY114" s="7"/>
      <c r="GIZ114" s="7"/>
      <c r="GJA114" s="7"/>
      <c r="GJB114" s="7"/>
      <c r="GJC114" s="7"/>
      <c r="GJD114" s="7"/>
      <c r="GJE114" s="7"/>
      <c r="GJF114" s="7"/>
      <c r="GJG114" s="7"/>
      <c r="GJH114" s="7"/>
      <c r="GJI114" s="7"/>
      <c r="GJJ114" s="7"/>
      <c r="GJK114" s="7"/>
      <c r="GJL114" s="7"/>
      <c r="GJM114" s="7"/>
      <c r="GJN114" s="7"/>
      <c r="GJO114" s="7"/>
      <c r="GJP114" s="7"/>
      <c r="GJQ114" s="7"/>
      <c r="GJR114" s="7"/>
      <c r="GJS114" s="7"/>
      <c r="GJT114" s="7"/>
      <c r="GJU114" s="7"/>
      <c r="GJV114" s="7"/>
      <c r="GJW114" s="7"/>
      <c r="GJX114" s="7"/>
      <c r="GJY114" s="7"/>
      <c r="GJZ114" s="7"/>
      <c r="GKA114" s="7"/>
      <c r="GKB114" s="7"/>
      <c r="GKC114" s="7"/>
      <c r="GKD114" s="7"/>
      <c r="GKE114" s="7"/>
      <c r="GKF114" s="7"/>
      <c r="GKG114" s="7"/>
      <c r="GKH114" s="7"/>
      <c r="GKI114" s="7"/>
      <c r="GKJ114" s="7"/>
      <c r="GKK114" s="7"/>
      <c r="GKL114" s="7"/>
      <c r="GKM114" s="7"/>
      <c r="GKN114" s="7"/>
      <c r="GKO114" s="7"/>
      <c r="GKP114" s="7"/>
      <c r="GKQ114" s="7"/>
      <c r="GKR114" s="7"/>
      <c r="GKS114" s="7"/>
      <c r="GKT114" s="7"/>
      <c r="GKU114" s="7"/>
      <c r="GKV114" s="7"/>
      <c r="GKW114" s="7"/>
      <c r="GKX114" s="7"/>
      <c r="GKY114" s="7"/>
      <c r="GKZ114" s="7"/>
      <c r="GLA114" s="7"/>
      <c r="GLB114" s="7"/>
      <c r="GLC114" s="7"/>
      <c r="GLD114" s="7"/>
      <c r="GLE114" s="7"/>
      <c r="GLF114" s="7"/>
      <c r="GLG114" s="7"/>
      <c r="GLH114" s="7"/>
      <c r="GLI114" s="7"/>
      <c r="GLJ114" s="7"/>
      <c r="GLK114" s="7"/>
      <c r="GLL114" s="7"/>
      <c r="GLM114" s="7"/>
      <c r="GLN114" s="7"/>
      <c r="GLO114" s="7"/>
      <c r="GLP114" s="7"/>
      <c r="GLQ114" s="7"/>
      <c r="GLR114" s="7"/>
      <c r="GLS114" s="7"/>
      <c r="GLT114" s="7"/>
      <c r="GLU114" s="7"/>
      <c r="GLV114" s="7"/>
      <c r="GLW114" s="7"/>
      <c r="GLX114" s="7"/>
      <c r="GLY114" s="7"/>
      <c r="GLZ114" s="7"/>
      <c r="GMA114" s="7"/>
      <c r="GMB114" s="7"/>
      <c r="GMC114" s="7"/>
      <c r="GMD114" s="7"/>
      <c r="GME114" s="7"/>
      <c r="GMF114" s="7"/>
      <c r="GMG114" s="7"/>
      <c r="GMH114" s="7"/>
      <c r="GMI114" s="7"/>
      <c r="GMJ114" s="7"/>
      <c r="GMK114" s="7"/>
      <c r="GML114" s="7"/>
      <c r="GMM114" s="7"/>
      <c r="GMN114" s="7"/>
      <c r="GMO114" s="7"/>
      <c r="GMP114" s="7"/>
      <c r="GMQ114" s="7"/>
      <c r="GMR114" s="7"/>
      <c r="GMS114" s="7"/>
      <c r="GMT114" s="7"/>
      <c r="GMU114" s="7"/>
      <c r="GMV114" s="7"/>
      <c r="GMW114" s="7"/>
      <c r="GMX114" s="7"/>
      <c r="GMY114" s="7"/>
      <c r="GMZ114" s="7"/>
      <c r="GNA114" s="7"/>
      <c r="GNB114" s="7"/>
      <c r="GNC114" s="7"/>
      <c r="GND114" s="7"/>
      <c r="GNE114" s="7"/>
      <c r="GNF114" s="7"/>
      <c r="GNG114" s="7"/>
      <c r="GNH114" s="7"/>
      <c r="GNI114" s="7"/>
      <c r="GNJ114" s="7"/>
      <c r="GNK114" s="7"/>
      <c r="GNL114" s="7"/>
      <c r="GNM114" s="7"/>
      <c r="GNN114" s="7"/>
      <c r="GNO114" s="7"/>
      <c r="GNP114" s="7"/>
      <c r="GNQ114" s="7"/>
      <c r="GNR114" s="7"/>
      <c r="GNS114" s="7"/>
      <c r="GNT114" s="7"/>
      <c r="GNU114" s="7"/>
      <c r="GNV114" s="7"/>
      <c r="GNW114" s="7"/>
      <c r="GNX114" s="7"/>
      <c r="GNY114" s="7"/>
      <c r="GNZ114" s="7"/>
      <c r="GOA114" s="7"/>
      <c r="GOB114" s="7"/>
      <c r="GOC114" s="7"/>
      <c r="GOD114" s="7"/>
      <c r="GOE114" s="7"/>
      <c r="GOF114" s="7"/>
      <c r="GOG114" s="7"/>
      <c r="GOH114" s="7"/>
      <c r="GOI114" s="7"/>
      <c r="GOJ114" s="7"/>
      <c r="GOK114" s="7"/>
      <c r="GOL114" s="7"/>
      <c r="GOM114" s="7"/>
      <c r="GON114" s="7"/>
      <c r="GOO114" s="7"/>
      <c r="GOP114" s="7"/>
      <c r="GOQ114" s="7"/>
      <c r="GOR114" s="7"/>
      <c r="GOS114" s="7"/>
      <c r="GOT114" s="7"/>
      <c r="GOU114" s="7"/>
      <c r="GOV114" s="7"/>
      <c r="GOW114" s="7"/>
      <c r="GOX114" s="7"/>
      <c r="GOY114" s="7"/>
      <c r="GOZ114" s="7"/>
      <c r="GPA114" s="7"/>
      <c r="GPB114" s="7"/>
      <c r="GPC114" s="7"/>
      <c r="GPD114" s="7"/>
      <c r="GPE114" s="7"/>
      <c r="GPF114" s="7"/>
      <c r="GPG114" s="7"/>
      <c r="GPH114" s="7"/>
      <c r="GPI114" s="7"/>
      <c r="GPJ114" s="7"/>
      <c r="GPK114" s="7"/>
      <c r="GPL114" s="7"/>
      <c r="GPM114" s="7"/>
      <c r="GPN114" s="7"/>
      <c r="GPO114" s="7"/>
      <c r="GPP114" s="7"/>
      <c r="GPQ114" s="7"/>
      <c r="GPR114" s="7"/>
      <c r="GPS114" s="7"/>
      <c r="GPT114" s="7"/>
      <c r="GPU114" s="7"/>
      <c r="GPV114" s="7"/>
      <c r="GPW114" s="7"/>
      <c r="GPX114" s="7"/>
      <c r="GPY114" s="7"/>
      <c r="GPZ114" s="7"/>
      <c r="GQA114" s="7"/>
      <c r="GQB114" s="7"/>
      <c r="GQC114" s="7"/>
      <c r="GQD114" s="7"/>
      <c r="GQE114" s="7"/>
      <c r="GQF114" s="7"/>
      <c r="GQG114" s="7"/>
      <c r="GQH114" s="7"/>
      <c r="GQI114" s="7"/>
      <c r="GQJ114" s="7"/>
      <c r="GQK114" s="7"/>
      <c r="GQL114" s="7"/>
      <c r="GQM114" s="7"/>
      <c r="GQN114" s="7"/>
      <c r="GQO114" s="7"/>
      <c r="GQP114" s="7"/>
      <c r="GQQ114" s="7"/>
      <c r="GQR114" s="7"/>
      <c r="GQS114" s="7"/>
      <c r="GQT114" s="7"/>
      <c r="GQU114" s="7"/>
      <c r="GQV114" s="7"/>
      <c r="GQW114" s="7"/>
      <c r="GQX114" s="7"/>
      <c r="GQY114" s="7"/>
      <c r="GQZ114" s="7"/>
      <c r="GRA114" s="7"/>
      <c r="GRB114" s="7"/>
      <c r="GRC114" s="7"/>
      <c r="GRD114" s="7"/>
      <c r="GRE114" s="7"/>
      <c r="GRF114" s="7"/>
      <c r="GRG114" s="7"/>
      <c r="GRH114" s="7"/>
      <c r="GRI114" s="7"/>
      <c r="GRJ114" s="7"/>
      <c r="GRK114" s="7"/>
      <c r="GRL114" s="7"/>
      <c r="GRM114" s="7"/>
      <c r="GRN114" s="7"/>
      <c r="GRO114" s="7"/>
      <c r="GRP114" s="7"/>
      <c r="GRQ114" s="7"/>
      <c r="GRR114" s="7"/>
      <c r="GRS114" s="7"/>
      <c r="GRT114" s="7"/>
      <c r="GRU114" s="7"/>
      <c r="GRV114" s="7"/>
      <c r="GRW114" s="7"/>
      <c r="GRX114" s="7"/>
      <c r="GRY114" s="7"/>
      <c r="GRZ114" s="7"/>
      <c r="GSA114" s="7"/>
      <c r="GSB114" s="7"/>
      <c r="GSC114" s="7"/>
      <c r="GSD114" s="7"/>
      <c r="GSE114" s="7"/>
      <c r="GSF114" s="7"/>
      <c r="GSG114" s="7"/>
      <c r="GSH114" s="7"/>
      <c r="GSI114" s="7"/>
      <c r="GSJ114" s="7"/>
      <c r="GSK114" s="7"/>
      <c r="GSL114" s="7"/>
      <c r="GSM114" s="7"/>
      <c r="GSN114" s="7"/>
      <c r="GSO114" s="7"/>
      <c r="GSP114" s="7"/>
      <c r="GSQ114" s="7"/>
      <c r="GSR114" s="7"/>
      <c r="GSS114" s="7"/>
      <c r="GST114" s="7"/>
      <c r="GSU114" s="7"/>
      <c r="GSV114" s="7"/>
      <c r="GSW114" s="7"/>
      <c r="GSX114" s="7"/>
      <c r="GSY114" s="7"/>
      <c r="GSZ114" s="7"/>
      <c r="GTA114" s="7"/>
      <c r="GTB114" s="7"/>
      <c r="GTC114" s="7"/>
      <c r="GTD114" s="7"/>
      <c r="GTE114" s="7"/>
      <c r="GTF114" s="7"/>
      <c r="GTG114" s="7"/>
      <c r="GTH114" s="7"/>
      <c r="GTI114" s="7"/>
      <c r="GTJ114" s="7"/>
      <c r="GTK114" s="7"/>
      <c r="GTL114" s="7"/>
      <c r="GTM114" s="7"/>
      <c r="GTN114" s="7"/>
      <c r="GTO114" s="7"/>
      <c r="GTP114" s="7"/>
      <c r="GTQ114" s="7"/>
      <c r="GTR114" s="7"/>
      <c r="GTS114" s="7"/>
      <c r="GTT114" s="7"/>
      <c r="GTU114" s="7"/>
      <c r="GTV114" s="7"/>
      <c r="GTW114" s="7"/>
      <c r="GTX114" s="7"/>
      <c r="GTY114" s="7"/>
      <c r="GTZ114" s="7"/>
      <c r="GUA114" s="7"/>
      <c r="GUB114" s="7"/>
      <c r="GUC114" s="7"/>
      <c r="GUD114" s="7"/>
      <c r="GUE114" s="7"/>
      <c r="GUF114" s="7"/>
      <c r="GUG114" s="7"/>
      <c r="GUH114" s="7"/>
      <c r="GUI114" s="7"/>
      <c r="GUJ114" s="7"/>
      <c r="GUK114" s="7"/>
      <c r="GUL114" s="7"/>
      <c r="GUM114" s="7"/>
      <c r="GUN114" s="7"/>
      <c r="GUO114" s="7"/>
      <c r="GUP114" s="7"/>
      <c r="GUQ114" s="7"/>
      <c r="GUR114" s="7"/>
      <c r="GUS114" s="7"/>
      <c r="GUT114" s="7"/>
      <c r="GUU114" s="7"/>
      <c r="GUV114" s="7"/>
      <c r="GUW114" s="7"/>
      <c r="GUX114" s="7"/>
      <c r="GUY114" s="7"/>
      <c r="GUZ114" s="7"/>
      <c r="GVA114" s="7"/>
      <c r="GVB114" s="7"/>
      <c r="GVC114" s="7"/>
      <c r="GVD114" s="7"/>
      <c r="GVE114" s="7"/>
      <c r="GVF114" s="7"/>
      <c r="GVG114" s="7"/>
      <c r="GVH114" s="7"/>
      <c r="GVI114" s="7"/>
      <c r="GVJ114" s="7"/>
      <c r="GVK114" s="7"/>
      <c r="GVL114" s="7"/>
      <c r="GVM114" s="7"/>
      <c r="GVN114" s="7"/>
      <c r="GVO114" s="7"/>
      <c r="GVP114" s="7"/>
      <c r="GVQ114" s="7"/>
      <c r="GVR114" s="7"/>
      <c r="GVS114" s="7"/>
      <c r="GVT114" s="7"/>
      <c r="GVU114" s="7"/>
      <c r="GVV114" s="7"/>
      <c r="GVW114" s="7"/>
      <c r="GVX114" s="7"/>
      <c r="GVY114" s="7"/>
      <c r="GVZ114" s="7"/>
      <c r="GWA114" s="7"/>
      <c r="GWB114" s="7"/>
      <c r="GWC114" s="7"/>
      <c r="GWD114" s="7"/>
      <c r="GWE114" s="7"/>
      <c r="GWF114" s="7"/>
      <c r="GWG114" s="7"/>
      <c r="GWH114" s="7"/>
      <c r="GWI114" s="7"/>
      <c r="GWJ114" s="7"/>
      <c r="GWK114" s="7"/>
      <c r="GWL114" s="7"/>
      <c r="GWM114" s="7"/>
      <c r="GWN114" s="7"/>
      <c r="GWO114" s="7"/>
      <c r="GWP114" s="7"/>
      <c r="GWQ114" s="7"/>
      <c r="GWR114" s="7"/>
      <c r="GWS114" s="7"/>
      <c r="GWT114" s="7"/>
      <c r="GWU114" s="7"/>
      <c r="GWV114" s="7"/>
      <c r="GWW114" s="7"/>
      <c r="GWX114" s="7"/>
      <c r="GWY114" s="7"/>
      <c r="GWZ114" s="7"/>
      <c r="GXA114" s="7"/>
      <c r="GXB114" s="7"/>
      <c r="GXC114" s="7"/>
      <c r="GXD114" s="7"/>
      <c r="GXE114" s="7"/>
      <c r="GXF114" s="7"/>
      <c r="GXG114" s="7"/>
      <c r="GXH114" s="7"/>
      <c r="GXI114" s="7"/>
      <c r="GXJ114" s="7"/>
      <c r="GXK114" s="7"/>
      <c r="GXL114" s="7"/>
      <c r="GXM114" s="7"/>
      <c r="GXN114" s="7"/>
      <c r="GXO114" s="7"/>
      <c r="GXP114" s="7"/>
      <c r="GXQ114" s="7"/>
      <c r="GXR114" s="7"/>
      <c r="GXS114" s="7"/>
      <c r="GXT114" s="7"/>
      <c r="GXU114" s="7"/>
      <c r="GXV114" s="7"/>
      <c r="GXW114" s="7"/>
      <c r="GXX114" s="7"/>
      <c r="GXY114" s="7"/>
      <c r="GXZ114" s="7"/>
      <c r="GYA114" s="7"/>
      <c r="GYB114" s="7"/>
      <c r="GYC114" s="7"/>
      <c r="GYD114" s="7"/>
      <c r="GYE114" s="7"/>
      <c r="GYF114" s="7"/>
      <c r="GYG114" s="7"/>
      <c r="GYH114" s="7"/>
      <c r="GYI114" s="7"/>
      <c r="GYJ114" s="7"/>
      <c r="GYK114" s="7"/>
      <c r="GYL114" s="7"/>
      <c r="GYM114" s="7"/>
      <c r="GYN114" s="7"/>
      <c r="GYO114" s="7"/>
      <c r="GYP114" s="7"/>
      <c r="GYQ114" s="7"/>
      <c r="GYR114" s="7"/>
      <c r="GYS114" s="7"/>
      <c r="GYT114" s="7"/>
      <c r="GYU114" s="7"/>
      <c r="GYV114" s="7"/>
      <c r="GYW114" s="7"/>
      <c r="GYX114" s="7"/>
      <c r="GYY114" s="7"/>
      <c r="GYZ114" s="7"/>
      <c r="GZA114" s="7"/>
      <c r="GZB114" s="7"/>
      <c r="GZC114" s="7"/>
      <c r="GZD114" s="7"/>
      <c r="GZE114" s="7"/>
      <c r="GZF114" s="7"/>
      <c r="GZG114" s="7"/>
      <c r="GZH114" s="7"/>
      <c r="GZI114" s="7"/>
      <c r="GZJ114" s="7"/>
      <c r="GZK114" s="7"/>
      <c r="GZL114" s="7"/>
      <c r="GZM114" s="7"/>
      <c r="GZN114" s="7"/>
      <c r="GZO114" s="7"/>
      <c r="GZP114" s="7"/>
      <c r="GZQ114" s="7"/>
      <c r="GZR114" s="7"/>
      <c r="GZS114" s="7"/>
      <c r="GZT114" s="7"/>
      <c r="GZU114" s="7"/>
      <c r="GZV114" s="7"/>
      <c r="GZW114" s="7"/>
      <c r="GZX114" s="7"/>
      <c r="GZY114" s="7"/>
      <c r="GZZ114" s="7"/>
      <c r="HAA114" s="7"/>
      <c r="HAB114" s="7"/>
      <c r="HAC114" s="7"/>
      <c r="HAD114" s="7"/>
      <c r="HAE114" s="7"/>
      <c r="HAF114" s="7"/>
      <c r="HAG114" s="7"/>
      <c r="HAH114" s="7"/>
      <c r="HAI114" s="7"/>
      <c r="HAJ114" s="7"/>
      <c r="HAK114" s="7"/>
      <c r="HAL114" s="7"/>
      <c r="HAM114" s="7"/>
      <c r="HAN114" s="7"/>
      <c r="HAO114" s="7"/>
      <c r="HAP114" s="7"/>
      <c r="HAQ114" s="7"/>
      <c r="HAR114" s="7"/>
      <c r="HAS114" s="7"/>
      <c r="HAT114" s="7"/>
      <c r="HAU114" s="7"/>
      <c r="HAV114" s="7"/>
      <c r="HAW114" s="7"/>
      <c r="HAX114" s="7"/>
      <c r="HAY114" s="7"/>
      <c r="HAZ114" s="7"/>
      <c r="HBA114" s="7"/>
      <c r="HBB114" s="7"/>
      <c r="HBC114" s="7"/>
      <c r="HBD114" s="7"/>
      <c r="HBE114" s="7"/>
      <c r="HBF114" s="7"/>
      <c r="HBG114" s="7"/>
      <c r="HBH114" s="7"/>
      <c r="HBI114" s="7"/>
      <c r="HBJ114" s="7"/>
      <c r="HBK114" s="7"/>
      <c r="HBL114" s="7"/>
      <c r="HBM114" s="7"/>
      <c r="HBN114" s="7"/>
      <c r="HBO114" s="7"/>
      <c r="HBP114" s="7"/>
      <c r="HBQ114" s="7"/>
      <c r="HBR114" s="7"/>
      <c r="HBS114" s="7"/>
      <c r="HBT114" s="7"/>
      <c r="HBU114" s="7"/>
      <c r="HBV114" s="7"/>
      <c r="HBW114" s="7"/>
      <c r="HBX114" s="7"/>
      <c r="HBY114" s="7"/>
      <c r="HBZ114" s="7"/>
      <c r="HCA114" s="7"/>
      <c r="HCB114" s="7"/>
      <c r="HCC114" s="7"/>
      <c r="HCD114" s="7"/>
      <c r="HCE114" s="7"/>
      <c r="HCF114" s="7"/>
      <c r="HCG114" s="7"/>
      <c r="HCH114" s="7"/>
      <c r="HCI114" s="7"/>
      <c r="HCJ114" s="7"/>
      <c r="HCK114" s="7"/>
      <c r="HCL114" s="7"/>
      <c r="HCM114" s="7"/>
      <c r="HCN114" s="7"/>
      <c r="HCO114" s="7"/>
      <c r="HCP114" s="7"/>
      <c r="HCQ114" s="7"/>
      <c r="HCR114" s="7"/>
      <c r="HCS114" s="7"/>
      <c r="HCT114" s="7"/>
      <c r="HCU114" s="7"/>
      <c r="HCV114" s="7"/>
      <c r="HCW114" s="7"/>
      <c r="HCX114" s="7"/>
      <c r="HCY114" s="7"/>
      <c r="HCZ114" s="7"/>
      <c r="HDA114" s="7"/>
      <c r="HDB114" s="7"/>
      <c r="HDC114" s="7"/>
      <c r="HDD114" s="7"/>
      <c r="HDE114" s="7"/>
      <c r="HDF114" s="7"/>
      <c r="HDG114" s="7"/>
      <c r="HDH114" s="7"/>
      <c r="HDI114" s="7"/>
      <c r="HDJ114" s="7"/>
      <c r="HDK114" s="7"/>
      <c r="HDL114" s="7"/>
      <c r="HDM114" s="7"/>
      <c r="HDN114" s="7"/>
      <c r="HDO114" s="7"/>
      <c r="HDP114" s="7"/>
      <c r="HDQ114" s="7"/>
      <c r="HDR114" s="7"/>
      <c r="HDS114" s="7"/>
      <c r="HDT114" s="7"/>
      <c r="HDU114" s="7"/>
      <c r="HDV114" s="7"/>
      <c r="HDW114" s="7"/>
      <c r="HDX114" s="7"/>
      <c r="HDY114" s="7"/>
      <c r="HDZ114" s="7"/>
      <c r="HEA114" s="7"/>
      <c r="HEB114" s="7"/>
      <c r="HEC114" s="7"/>
      <c r="HED114" s="7"/>
      <c r="HEE114" s="7"/>
      <c r="HEF114" s="7"/>
      <c r="HEG114" s="7"/>
      <c r="HEH114" s="7"/>
      <c r="HEI114" s="7"/>
      <c r="HEJ114" s="7"/>
      <c r="HEK114" s="7"/>
      <c r="HEL114" s="7"/>
      <c r="HEM114" s="7"/>
      <c r="HEN114" s="7"/>
      <c r="HEO114" s="7"/>
      <c r="HEP114" s="7"/>
      <c r="HEQ114" s="7"/>
      <c r="HER114" s="7"/>
      <c r="HES114" s="7"/>
      <c r="HET114" s="7"/>
      <c r="HEU114" s="7"/>
      <c r="HEV114" s="7"/>
      <c r="HEW114" s="7"/>
      <c r="HEX114" s="7"/>
      <c r="HEY114" s="7"/>
      <c r="HEZ114" s="7"/>
      <c r="HFA114" s="7"/>
      <c r="HFB114" s="7"/>
      <c r="HFC114" s="7"/>
      <c r="HFD114" s="7"/>
      <c r="HFE114" s="7"/>
      <c r="HFF114" s="7"/>
      <c r="HFG114" s="7"/>
      <c r="HFH114" s="7"/>
      <c r="HFI114" s="7"/>
      <c r="HFJ114" s="7"/>
      <c r="HFK114" s="7"/>
      <c r="HFL114" s="7"/>
      <c r="HFM114" s="7"/>
      <c r="HFN114" s="7"/>
      <c r="HFO114" s="7"/>
      <c r="HFP114" s="7"/>
      <c r="HFQ114" s="7"/>
      <c r="HFR114" s="7"/>
      <c r="HFS114" s="7"/>
      <c r="HFT114" s="7"/>
      <c r="HFU114" s="7"/>
      <c r="HFV114" s="7"/>
      <c r="HFW114" s="7"/>
      <c r="HFX114" s="7"/>
      <c r="HFY114" s="7"/>
      <c r="HFZ114" s="7"/>
      <c r="HGA114" s="7"/>
      <c r="HGB114" s="7"/>
      <c r="HGC114" s="7"/>
      <c r="HGD114" s="7"/>
      <c r="HGE114" s="7"/>
      <c r="HGF114" s="7"/>
      <c r="HGG114" s="7"/>
      <c r="HGH114" s="7"/>
      <c r="HGI114" s="7"/>
      <c r="HGJ114" s="7"/>
      <c r="HGK114" s="7"/>
      <c r="HGL114" s="7"/>
      <c r="HGM114" s="7"/>
      <c r="HGN114" s="7"/>
      <c r="HGO114" s="7"/>
      <c r="HGP114" s="7"/>
      <c r="HGQ114" s="7"/>
      <c r="HGR114" s="7"/>
      <c r="HGS114" s="7"/>
      <c r="HGT114" s="7"/>
      <c r="HGU114" s="7"/>
      <c r="HGV114" s="7"/>
      <c r="HGW114" s="7"/>
      <c r="HGX114" s="7"/>
      <c r="HGY114" s="7"/>
      <c r="HGZ114" s="7"/>
      <c r="HHA114" s="7"/>
      <c r="HHB114" s="7"/>
      <c r="HHC114" s="7"/>
      <c r="HHD114" s="7"/>
      <c r="HHE114" s="7"/>
      <c r="HHF114" s="7"/>
      <c r="HHG114" s="7"/>
      <c r="HHH114" s="7"/>
      <c r="HHI114" s="7"/>
      <c r="HHJ114" s="7"/>
      <c r="HHK114" s="7"/>
      <c r="HHL114" s="7"/>
      <c r="HHM114" s="7"/>
      <c r="HHN114" s="7"/>
      <c r="HHO114" s="7"/>
      <c r="HHP114" s="7"/>
      <c r="HHQ114" s="7"/>
      <c r="HHR114" s="7"/>
      <c r="HHS114" s="7"/>
      <c r="HHT114" s="7"/>
      <c r="HHU114" s="7"/>
      <c r="HHV114" s="7"/>
      <c r="HHW114" s="7"/>
      <c r="HHX114" s="7"/>
      <c r="HHY114" s="7"/>
      <c r="HHZ114" s="7"/>
      <c r="HIA114" s="7"/>
      <c r="HIB114" s="7"/>
      <c r="HIC114" s="7"/>
      <c r="HID114" s="7"/>
      <c r="HIE114" s="7"/>
      <c r="HIF114" s="7"/>
      <c r="HIG114" s="7"/>
      <c r="HIH114" s="7"/>
      <c r="HII114" s="7"/>
      <c r="HIJ114" s="7"/>
      <c r="HIK114" s="7"/>
      <c r="HIL114" s="7"/>
      <c r="HIM114" s="7"/>
      <c r="HIN114" s="7"/>
      <c r="HIO114" s="7"/>
      <c r="HIP114" s="7"/>
      <c r="HIQ114" s="7"/>
      <c r="HIR114" s="7"/>
      <c r="HIS114" s="7"/>
      <c r="HIT114" s="7"/>
      <c r="HIU114" s="7"/>
      <c r="HIV114" s="7"/>
      <c r="HIW114" s="7"/>
      <c r="HIX114" s="7"/>
      <c r="HIY114" s="7"/>
      <c r="HIZ114" s="7"/>
      <c r="HJA114" s="7"/>
      <c r="HJB114" s="7"/>
      <c r="HJC114" s="7"/>
      <c r="HJD114" s="7"/>
      <c r="HJE114" s="7"/>
      <c r="HJF114" s="7"/>
      <c r="HJG114" s="7"/>
      <c r="HJH114" s="7"/>
      <c r="HJI114" s="7"/>
      <c r="HJJ114" s="7"/>
      <c r="HJK114" s="7"/>
      <c r="HJL114" s="7"/>
      <c r="HJM114" s="7"/>
      <c r="HJN114" s="7"/>
      <c r="HJO114" s="7"/>
      <c r="HJP114" s="7"/>
      <c r="HJQ114" s="7"/>
      <c r="HJR114" s="7"/>
      <c r="HJS114" s="7"/>
      <c r="HJT114" s="7"/>
      <c r="HJU114" s="7"/>
      <c r="HJV114" s="7"/>
      <c r="HJW114" s="7"/>
      <c r="HJX114" s="7"/>
      <c r="HJY114" s="7"/>
      <c r="HJZ114" s="7"/>
      <c r="HKA114" s="7"/>
      <c r="HKB114" s="7"/>
      <c r="HKC114" s="7"/>
      <c r="HKD114" s="7"/>
      <c r="HKE114" s="7"/>
      <c r="HKF114" s="7"/>
      <c r="HKG114" s="7"/>
      <c r="HKH114" s="7"/>
      <c r="HKI114" s="7"/>
      <c r="HKJ114" s="7"/>
      <c r="HKK114" s="7"/>
      <c r="HKL114" s="7"/>
      <c r="HKM114" s="7"/>
      <c r="HKN114" s="7"/>
      <c r="HKO114" s="7"/>
      <c r="HKP114" s="7"/>
      <c r="HKQ114" s="7"/>
      <c r="HKR114" s="7"/>
      <c r="HKS114" s="7"/>
      <c r="HKT114" s="7"/>
      <c r="HKU114" s="7"/>
      <c r="HKV114" s="7"/>
      <c r="HKW114" s="7"/>
      <c r="HKX114" s="7"/>
      <c r="HKY114" s="7"/>
      <c r="HKZ114" s="7"/>
      <c r="HLA114" s="7"/>
      <c r="HLB114" s="7"/>
      <c r="HLC114" s="7"/>
      <c r="HLD114" s="7"/>
      <c r="HLE114" s="7"/>
      <c r="HLF114" s="7"/>
      <c r="HLG114" s="7"/>
      <c r="HLH114" s="7"/>
      <c r="HLI114" s="7"/>
      <c r="HLJ114" s="7"/>
      <c r="HLK114" s="7"/>
      <c r="HLL114" s="7"/>
      <c r="HLM114" s="7"/>
      <c r="HLN114" s="7"/>
      <c r="HLO114" s="7"/>
      <c r="HLP114" s="7"/>
      <c r="HLQ114" s="7"/>
      <c r="HLR114" s="7"/>
      <c r="HLS114" s="7"/>
      <c r="HLT114" s="7"/>
      <c r="HLU114" s="7"/>
      <c r="HLV114" s="7"/>
      <c r="HLW114" s="7"/>
      <c r="HLX114" s="7"/>
      <c r="HLY114" s="7"/>
      <c r="HLZ114" s="7"/>
      <c r="HMA114" s="7"/>
      <c r="HMB114" s="7"/>
      <c r="HMC114" s="7"/>
      <c r="HMD114" s="7"/>
      <c r="HME114" s="7"/>
      <c r="HMF114" s="7"/>
      <c r="HMG114" s="7"/>
      <c r="HMH114" s="7"/>
      <c r="HMI114" s="7"/>
      <c r="HMJ114" s="7"/>
      <c r="HMK114" s="7"/>
      <c r="HML114" s="7"/>
      <c r="HMM114" s="7"/>
      <c r="HMN114" s="7"/>
      <c r="HMO114" s="7"/>
      <c r="HMP114" s="7"/>
      <c r="HMQ114" s="7"/>
      <c r="HMR114" s="7"/>
      <c r="HMS114" s="7"/>
      <c r="HMT114" s="7"/>
      <c r="HMU114" s="7"/>
      <c r="HMV114" s="7"/>
      <c r="HMW114" s="7"/>
      <c r="HMX114" s="7"/>
      <c r="HMY114" s="7"/>
      <c r="HMZ114" s="7"/>
      <c r="HNA114" s="7"/>
      <c r="HNB114" s="7"/>
      <c r="HNC114" s="7"/>
      <c r="HND114" s="7"/>
      <c r="HNE114" s="7"/>
      <c r="HNF114" s="7"/>
      <c r="HNG114" s="7"/>
      <c r="HNH114" s="7"/>
      <c r="HNI114" s="7"/>
      <c r="HNJ114" s="7"/>
      <c r="HNK114" s="7"/>
      <c r="HNL114" s="7"/>
      <c r="HNM114" s="7"/>
      <c r="HNN114" s="7"/>
      <c r="HNO114" s="7"/>
      <c r="HNP114" s="7"/>
      <c r="HNQ114" s="7"/>
      <c r="HNR114" s="7"/>
      <c r="HNS114" s="7"/>
      <c r="HNT114" s="7"/>
      <c r="HNU114" s="7"/>
      <c r="HNV114" s="7"/>
      <c r="HNW114" s="7"/>
      <c r="HNX114" s="7"/>
      <c r="HNY114" s="7"/>
      <c r="HNZ114" s="7"/>
      <c r="HOA114" s="7"/>
      <c r="HOB114" s="7"/>
      <c r="HOC114" s="7"/>
      <c r="HOD114" s="7"/>
      <c r="HOE114" s="7"/>
      <c r="HOF114" s="7"/>
      <c r="HOG114" s="7"/>
      <c r="HOH114" s="7"/>
      <c r="HOI114" s="7"/>
      <c r="HOJ114" s="7"/>
      <c r="HOK114" s="7"/>
      <c r="HOL114" s="7"/>
      <c r="HOM114" s="7"/>
      <c r="HON114" s="7"/>
      <c r="HOO114" s="7"/>
      <c r="HOP114" s="7"/>
      <c r="HOQ114" s="7"/>
      <c r="HOR114" s="7"/>
      <c r="HOS114" s="7"/>
      <c r="HOT114" s="7"/>
      <c r="HOU114" s="7"/>
      <c r="HOV114" s="7"/>
      <c r="HOW114" s="7"/>
      <c r="HOX114" s="7"/>
      <c r="HOY114" s="7"/>
      <c r="HOZ114" s="7"/>
      <c r="HPA114" s="7"/>
      <c r="HPB114" s="7"/>
      <c r="HPC114" s="7"/>
      <c r="HPD114" s="7"/>
      <c r="HPE114" s="7"/>
      <c r="HPF114" s="7"/>
      <c r="HPG114" s="7"/>
      <c r="HPH114" s="7"/>
      <c r="HPI114" s="7"/>
      <c r="HPJ114" s="7"/>
      <c r="HPK114" s="7"/>
      <c r="HPL114" s="7"/>
      <c r="HPM114" s="7"/>
      <c r="HPN114" s="7"/>
      <c r="HPO114" s="7"/>
      <c r="HPP114" s="7"/>
      <c r="HPQ114" s="7"/>
      <c r="HPR114" s="7"/>
      <c r="HPS114" s="7"/>
      <c r="HPT114" s="7"/>
      <c r="HPU114" s="7"/>
      <c r="HPV114" s="7"/>
      <c r="HPW114" s="7"/>
      <c r="HPX114" s="7"/>
      <c r="HPY114" s="7"/>
      <c r="HPZ114" s="7"/>
      <c r="HQA114" s="7"/>
      <c r="HQB114" s="7"/>
      <c r="HQC114" s="7"/>
      <c r="HQD114" s="7"/>
      <c r="HQE114" s="7"/>
      <c r="HQF114" s="7"/>
      <c r="HQG114" s="7"/>
      <c r="HQH114" s="7"/>
      <c r="HQI114" s="7"/>
      <c r="HQJ114" s="7"/>
      <c r="HQK114" s="7"/>
      <c r="HQL114" s="7"/>
      <c r="HQM114" s="7"/>
      <c r="HQN114" s="7"/>
      <c r="HQO114" s="7"/>
      <c r="HQP114" s="7"/>
      <c r="HQQ114" s="7"/>
      <c r="HQR114" s="7"/>
      <c r="HQS114" s="7"/>
      <c r="HQT114" s="7"/>
      <c r="HQU114" s="7"/>
      <c r="HQV114" s="7"/>
      <c r="HQW114" s="7"/>
      <c r="HQX114" s="7"/>
      <c r="HQY114" s="7"/>
      <c r="HQZ114" s="7"/>
      <c r="HRA114" s="7"/>
      <c r="HRB114" s="7"/>
      <c r="HRC114" s="7"/>
      <c r="HRD114" s="7"/>
      <c r="HRE114" s="7"/>
      <c r="HRF114" s="7"/>
      <c r="HRG114" s="7"/>
      <c r="HRH114" s="7"/>
      <c r="HRI114" s="7"/>
      <c r="HRJ114" s="7"/>
      <c r="HRK114" s="7"/>
      <c r="HRL114" s="7"/>
      <c r="HRM114" s="7"/>
      <c r="HRN114" s="7"/>
      <c r="HRO114" s="7"/>
      <c r="HRP114" s="7"/>
      <c r="HRQ114" s="7"/>
      <c r="HRR114" s="7"/>
      <c r="HRS114" s="7"/>
      <c r="HRT114" s="7"/>
      <c r="HRU114" s="7"/>
      <c r="HRV114" s="7"/>
      <c r="HRW114" s="7"/>
      <c r="HRX114" s="7"/>
      <c r="HRY114" s="7"/>
      <c r="HRZ114" s="7"/>
      <c r="HSA114" s="7"/>
      <c r="HSB114" s="7"/>
      <c r="HSC114" s="7"/>
      <c r="HSD114" s="7"/>
      <c r="HSE114" s="7"/>
      <c r="HSF114" s="7"/>
      <c r="HSG114" s="7"/>
      <c r="HSH114" s="7"/>
      <c r="HSI114" s="7"/>
      <c r="HSJ114" s="7"/>
      <c r="HSK114" s="7"/>
      <c r="HSL114" s="7"/>
      <c r="HSM114" s="7"/>
      <c r="HSN114" s="7"/>
      <c r="HSO114" s="7"/>
      <c r="HSP114" s="7"/>
      <c r="HSQ114" s="7"/>
      <c r="HSR114" s="7"/>
      <c r="HSS114" s="7"/>
      <c r="HST114" s="7"/>
      <c r="HSU114" s="7"/>
      <c r="HSV114" s="7"/>
      <c r="HSW114" s="7"/>
      <c r="HSX114" s="7"/>
      <c r="HSY114" s="7"/>
      <c r="HSZ114" s="7"/>
      <c r="HTA114" s="7"/>
      <c r="HTB114" s="7"/>
      <c r="HTC114" s="7"/>
      <c r="HTD114" s="7"/>
      <c r="HTE114" s="7"/>
      <c r="HTF114" s="7"/>
      <c r="HTG114" s="7"/>
      <c r="HTH114" s="7"/>
      <c r="HTI114" s="7"/>
      <c r="HTJ114" s="7"/>
      <c r="HTK114" s="7"/>
      <c r="HTL114" s="7"/>
      <c r="HTM114" s="7"/>
      <c r="HTN114" s="7"/>
      <c r="HTO114" s="7"/>
      <c r="HTP114" s="7"/>
      <c r="HTQ114" s="7"/>
      <c r="HTR114" s="7"/>
      <c r="HTS114" s="7"/>
      <c r="HTT114" s="7"/>
      <c r="HTU114" s="7"/>
      <c r="HTV114" s="7"/>
      <c r="HTW114" s="7"/>
      <c r="HTX114" s="7"/>
      <c r="HTY114" s="7"/>
      <c r="HTZ114" s="7"/>
      <c r="HUA114" s="7"/>
      <c r="HUB114" s="7"/>
      <c r="HUC114" s="7"/>
      <c r="HUD114" s="7"/>
      <c r="HUE114" s="7"/>
      <c r="HUF114" s="7"/>
      <c r="HUG114" s="7"/>
      <c r="HUH114" s="7"/>
      <c r="HUI114" s="7"/>
      <c r="HUJ114" s="7"/>
      <c r="HUK114" s="7"/>
      <c r="HUL114" s="7"/>
      <c r="HUM114" s="7"/>
      <c r="HUN114" s="7"/>
      <c r="HUO114" s="7"/>
      <c r="HUP114" s="7"/>
      <c r="HUQ114" s="7"/>
      <c r="HUR114" s="7"/>
      <c r="HUS114" s="7"/>
      <c r="HUT114" s="7"/>
      <c r="HUU114" s="7"/>
      <c r="HUV114" s="7"/>
      <c r="HUW114" s="7"/>
      <c r="HUX114" s="7"/>
      <c r="HUY114" s="7"/>
      <c r="HUZ114" s="7"/>
      <c r="HVA114" s="7"/>
      <c r="HVB114" s="7"/>
      <c r="HVC114" s="7"/>
      <c r="HVD114" s="7"/>
      <c r="HVE114" s="7"/>
      <c r="HVF114" s="7"/>
      <c r="HVG114" s="7"/>
      <c r="HVH114" s="7"/>
      <c r="HVI114" s="7"/>
      <c r="HVJ114" s="7"/>
      <c r="HVK114" s="7"/>
      <c r="HVL114" s="7"/>
      <c r="HVM114" s="7"/>
      <c r="HVN114" s="7"/>
      <c r="HVO114" s="7"/>
      <c r="HVP114" s="7"/>
      <c r="HVQ114" s="7"/>
      <c r="HVR114" s="7"/>
      <c r="HVS114" s="7"/>
      <c r="HVT114" s="7"/>
      <c r="HVU114" s="7"/>
      <c r="HVV114" s="7"/>
      <c r="HVW114" s="7"/>
      <c r="HVX114" s="7"/>
      <c r="HVY114" s="7"/>
      <c r="HVZ114" s="7"/>
      <c r="HWA114" s="7"/>
      <c r="HWB114" s="7"/>
      <c r="HWC114" s="7"/>
      <c r="HWD114" s="7"/>
      <c r="HWE114" s="7"/>
      <c r="HWF114" s="7"/>
      <c r="HWG114" s="7"/>
      <c r="HWH114" s="7"/>
      <c r="HWI114" s="7"/>
      <c r="HWJ114" s="7"/>
      <c r="HWK114" s="7"/>
      <c r="HWL114" s="7"/>
      <c r="HWM114" s="7"/>
      <c r="HWN114" s="7"/>
      <c r="HWO114" s="7"/>
      <c r="HWP114" s="7"/>
      <c r="HWQ114" s="7"/>
      <c r="HWR114" s="7"/>
      <c r="HWS114" s="7"/>
      <c r="HWT114" s="7"/>
      <c r="HWU114" s="7"/>
      <c r="HWV114" s="7"/>
      <c r="HWW114" s="7"/>
      <c r="HWX114" s="7"/>
      <c r="HWY114" s="7"/>
      <c r="HWZ114" s="7"/>
      <c r="HXA114" s="7"/>
      <c r="HXB114" s="7"/>
      <c r="HXC114" s="7"/>
      <c r="HXD114" s="7"/>
      <c r="HXE114" s="7"/>
      <c r="HXF114" s="7"/>
      <c r="HXG114" s="7"/>
      <c r="HXH114" s="7"/>
      <c r="HXI114" s="7"/>
      <c r="HXJ114" s="7"/>
      <c r="HXK114" s="7"/>
      <c r="HXL114" s="7"/>
      <c r="HXM114" s="7"/>
      <c r="HXN114" s="7"/>
      <c r="HXO114" s="7"/>
      <c r="HXP114" s="7"/>
      <c r="HXQ114" s="7"/>
      <c r="HXR114" s="7"/>
      <c r="HXS114" s="7"/>
      <c r="HXT114" s="7"/>
      <c r="HXU114" s="7"/>
      <c r="HXV114" s="7"/>
      <c r="HXW114" s="7"/>
      <c r="HXX114" s="7"/>
      <c r="HXY114" s="7"/>
      <c r="HXZ114" s="7"/>
      <c r="HYA114" s="7"/>
      <c r="HYB114" s="7"/>
      <c r="HYC114" s="7"/>
      <c r="HYD114" s="7"/>
      <c r="HYE114" s="7"/>
      <c r="HYF114" s="7"/>
      <c r="HYG114" s="7"/>
      <c r="HYH114" s="7"/>
      <c r="HYI114" s="7"/>
      <c r="HYJ114" s="7"/>
      <c r="HYK114" s="7"/>
      <c r="HYL114" s="7"/>
      <c r="HYM114" s="7"/>
      <c r="HYN114" s="7"/>
      <c r="HYO114" s="7"/>
      <c r="HYP114" s="7"/>
      <c r="HYQ114" s="7"/>
      <c r="HYR114" s="7"/>
      <c r="HYS114" s="7"/>
      <c r="HYT114" s="7"/>
      <c r="HYU114" s="7"/>
      <c r="HYV114" s="7"/>
      <c r="HYW114" s="7"/>
      <c r="HYX114" s="7"/>
      <c r="HYY114" s="7"/>
      <c r="HYZ114" s="7"/>
      <c r="HZA114" s="7"/>
      <c r="HZB114" s="7"/>
      <c r="HZC114" s="7"/>
      <c r="HZD114" s="7"/>
      <c r="HZE114" s="7"/>
      <c r="HZF114" s="7"/>
      <c r="HZG114" s="7"/>
      <c r="HZH114" s="7"/>
      <c r="HZI114" s="7"/>
      <c r="HZJ114" s="7"/>
      <c r="HZK114" s="7"/>
      <c r="HZL114" s="7"/>
      <c r="HZM114" s="7"/>
      <c r="HZN114" s="7"/>
      <c r="HZO114" s="7"/>
      <c r="HZP114" s="7"/>
      <c r="HZQ114" s="7"/>
      <c r="HZR114" s="7"/>
      <c r="HZS114" s="7"/>
      <c r="HZT114" s="7"/>
      <c r="HZU114" s="7"/>
      <c r="HZV114" s="7"/>
      <c r="HZW114" s="7"/>
      <c r="HZX114" s="7"/>
      <c r="HZY114" s="7"/>
      <c r="HZZ114" s="7"/>
      <c r="IAA114" s="7"/>
      <c r="IAB114" s="7"/>
      <c r="IAC114" s="7"/>
      <c r="IAD114" s="7"/>
      <c r="IAE114" s="7"/>
      <c r="IAF114" s="7"/>
      <c r="IAG114" s="7"/>
      <c r="IAH114" s="7"/>
      <c r="IAI114" s="7"/>
      <c r="IAJ114" s="7"/>
      <c r="IAK114" s="7"/>
      <c r="IAL114" s="7"/>
      <c r="IAM114" s="7"/>
      <c r="IAN114" s="7"/>
      <c r="IAO114" s="7"/>
      <c r="IAP114" s="7"/>
      <c r="IAQ114" s="7"/>
      <c r="IAR114" s="7"/>
      <c r="IAS114" s="7"/>
      <c r="IAT114" s="7"/>
      <c r="IAU114" s="7"/>
      <c r="IAV114" s="7"/>
      <c r="IAW114" s="7"/>
      <c r="IAX114" s="7"/>
      <c r="IAY114" s="7"/>
      <c r="IAZ114" s="7"/>
      <c r="IBA114" s="7"/>
      <c r="IBB114" s="7"/>
      <c r="IBC114" s="7"/>
      <c r="IBD114" s="7"/>
      <c r="IBE114" s="7"/>
      <c r="IBF114" s="7"/>
      <c r="IBG114" s="7"/>
      <c r="IBH114" s="7"/>
      <c r="IBI114" s="7"/>
      <c r="IBJ114" s="7"/>
      <c r="IBK114" s="7"/>
      <c r="IBL114" s="7"/>
      <c r="IBM114" s="7"/>
      <c r="IBN114" s="7"/>
      <c r="IBO114" s="7"/>
      <c r="IBP114" s="7"/>
      <c r="IBQ114" s="7"/>
      <c r="IBR114" s="7"/>
      <c r="IBS114" s="7"/>
      <c r="IBT114" s="7"/>
      <c r="IBU114" s="7"/>
      <c r="IBV114" s="7"/>
      <c r="IBW114" s="7"/>
      <c r="IBX114" s="7"/>
      <c r="IBY114" s="7"/>
      <c r="IBZ114" s="7"/>
      <c r="ICA114" s="7"/>
      <c r="ICB114" s="7"/>
      <c r="ICC114" s="7"/>
      <c r="ICD114" s="7"/>
      <c r="ICE114" s="7"/>
      <c r="ICF114" s="7"/>
      <c r="ICG114" s="7"/>
      <c r="ICH114" s="7"/>
      <c r="ICI114" s="7"/>
      <c r="ICJ114" s="7"/>
      <c r="ICK114" s="7"/>
      <c r="ICL114" s="7"/>
      <c r="ICM114" s="7"/>
      <c r="ICN114" s="7"/>
      <c r="ICO114" s="7"/>
      <c r="ICP114" s="7"/>
      <c r="ICQ114" s="7"/>
      <c r="ICR114" s="7"/>
      <c r="ICS114" s="7"/>
      <c r="ICT114" s="7"/>
      <c r="ICU114" s="7"/>
      <c r="ICV114" s="7"/>
      <c r="ICW114" s="7"/>
      <c r="ICX114" s="7"/>
      <c r="ICY114" s="7"/>
      <c r="ICZ114" s="7"/>
      <c r="IDA114" s="7"/>
      <c r="IDB114" s="7"/>
      <c r="IDC114" s="7"/>
      <c r="IDD114" s="7"/>
      <c r="IDE114" s="7"/>
      <c r="IDF114" s="7"/>
      <c r="IDG114" s="7"/>
      <c r="IDH114" s="7"/>
      <c r="IDI114" s="7"/>
      <c r="IDJ114" s="7"/>
      <c r="IDK114" s="7"/>
      <c r="IDL114" s="7"/>
      <c r="IDM114" s="7"/>
      <c r="IDN114" s="7"/>
      <c r="IDO114" s="7"/>
      <c r="IDP114" s="7"/>
      <c r="IDQ114" s="7"/>
      <c r="IDR114" s="7"/>
      <c r="IDS114" s="7"/>
      <c r="IDT114" s="7"/>
      <c r="IDU114" s="7"/>
      <c r="IDV114" s="7"/>
      <c r="IDW114" s="7"/>
      <c r="IDX114" s="7"/>
      <c r="IDY114" s="7"/>
      <c r="IDZ114" s="7"/>
      <c r="IEA114" s="7"/>
      <c r="IEB114" s="7"/>
      <c r="IEC114" s="7"/>
      <c r="IED114" s="7"/>
      <c r="IEE114" s="7"/>
      <c r="IEF114" s="7"/>
      <c r="IEG114" s="7"/>
      <c r="IEH114" s="7"/>
      <c r="IEI114" s="7"/>
      <c r="IEJ114" s="7"/>
      <c r="IEK114" s="7"/>
      <c r="IEL114" s="7"/>
      <c r="IEM114" s="7"/>
      <c r="IEN114" s="7"/>
      <c r="IEO114" s="7"/>
      <c r="IEP114" s="7"/>
      <c r="IEQ114" s="7"/>
      <c r="IER114" s="7"/>
      <c r="IES114" s="7"/>
      <c r="IET114" s="7"/>
      <c r="IEU114" s="7"/>
      <c r="IEV114" s="7"/>
      <c r="IEW114" s="7"/>
      <c r="IEX114" s="7"/>
      <c r="IEY114" s="7"/>
      <c r="IEZ114" s="7"/>
      <c r="IFA114" s="7"/>
      <c r="IFB114" s="7"/>
      <c r="IFC114" s="7"/>
      <c r="IFD114" s="7"/>
      <c r="IFE114" s="7"/>
      <c r="IFF114" s="7"/>
      <c r="IFG114" s="7"/>
      <c r="IFH114" s="7"/>
      <c r="IFI114" s="7"/>
      <c r="IFJ114" s="7"/>
      <c r="IFK114" s="7"/>
      <c r="IFL114" s="7"/>
      <c r="IFM114" s="7"/>
      <c r="IFN114" s="7"/>
      <c r="IFO114" s="7"/>
      <c r="IFP114" s="7"/>
      <c r="IFQ114" s="7"/>
      <c r="IFR114" s="7"/>
      <c r="IFS114" s="7"/>
      <c r="IFT114" s="7"/>
      <c r="IFU114" s="7"/>
      <c r="IFV114" s="7"/>
      <c r="IFW114" s="7"/>
      <c r="IFX114" s="7"/>
      <c r="IFY114" s="7"/>
      <c r="IFZ114" s="7"/>
      <c r="IGA114" s="7"/>
      <c r="IGB114" s="7"/>
      <c r="IGC114" s="7"/>
      <c r="IGD114" s="7"/>
      <c r="IGE114" s="7"/>
      <c r="IGF114" s="7"/>
      <c r="IGG114" s="7"/>
      <c r="IGH114" s="7"/>
      <c r="IGI114" s="7"/>
      <c r="IGJ114" s="7"/>
      <c r="IGK114" s="7"/>
      <c r="IGL114" s="7"/>
      <c r="IGM114" s="7"/>
      <c r="IGN114" s="7"/>
      <c r="IGO114" s="7"/>
      <c r="IGP114" s="7"/>
      <c r="IGQ114" s="7"/>
      <c r="IGR114" s="7"/>
      <c r="IGS114" s="7"/>
      <c r="IGT114" s="7"/>
      <c r="IGU114" s="7"/>
      <c r="IGV114" s="7"/>
      <c r="IGW114" s="7"/>
      <c r="IGX114" s="7"/>
      <c r="IGY114" s="7"/>
      <c r="IGZ114" s="7"/>
      <c r="IHA114" s="7"/>
      <c r="IHB114" s="7"/>
      <c r="IHC114" s="7"/>
      <c r="IHD114" s="7"/>
      <c r="IHE114" s="7"/>
      <c r="IHF114" s="7"/>
      <c r="IHG114" s="7"/>
      <c r="IHH114" s="7"/>
      <c r="IHI114" s="7"/>
      <c r="IHJ114" s="7"/>
      <c r="IHK114" s="7"/>
      <c r="IHL114" s="7"/>
      <c r="IHM114" s="7"/>
      <c r="IHN114" s="7"/>
      <c r="IHO114" s="7"/>
      <c r="IHP114" s="7"/>
      <c r="IHQ114" s="7"/>
      <c r="IHR114" s="7"/>
      <c r="IHS114" s="7"/>
      <c r="IHT114" s="7"/>
      <c r="IHU114" s="7"/>
      <c r="IHV114" s="7"/>
      <c r="IHW114" s="7"/>
      <c r="IHX114" s="7"/>
      <c r="IHY114" s="7"/>
      <c r="IHZ114" s="7"/>
      <c r="IIA114" s="7"/>
      <c r="IIB114" s="7"/>
      <c r="IIC114" s="7"/>
      <c r="IID114" s="7"/>
      <c r="IIE114" s="7"/>
      <c r="IIF114" s="7"/>
      <c r="IIG114" s="7"/>
      <c r="IIH114" s="7"/>
      <c r="III114" s="7"/>
      <c r="IIJ114" s="7"/>
      <c r="IIK114" s="7"/>
      <c r="IIL114" s="7"/>
      <c r="IIM114" s="7"/>
      <c r="IIN114" s="7"/>
      <c r="IIO114" s="7"/>
      <c r="IIP114" s="7"/>
      <c r="IIQ114" s="7"/>
      <c r="IIR114" s="7"/>
      <c r="IIS114" s="7"/>
      <c r="IIT114" s="7"/>
      <c r="IIU114" s="7"/>
      <c r="IIV114" s="7"/>
      <c r="IIW114" s="7"/>
      <c r="IIX114" s="7"/>
      <c r="IIY114" s="7"/>
      <c r="IIZ114" s="7"/>
      <c r="IJA114" s="7"/>
      <c r="IJB114" s="7"/>
      <c r="IJC114" s="7"/>
      <c r="IJD114" s="7"/>
      <c r="IJE114" s="7"/>
      <c r="IJF114" s="7"/>
      <c r="IJG114" s="7"/>
      <c r="IJH114" s="7"/>
      <c r="IJI114" s="7"/>
      <c r="IJJ114" s="7"/>
      <c r="IJK114" s="7"/>
      <c r="IJL114" s="7"/>
      <c r="IJM114" s="7"/>
      <c r="IJN114" s="7"/>
      <c r="IJO114" s="7"/>
      <c r="IJP114" s="7"/>
      <c r="IJQ114" s="7"/>
      <c r="IJR114" s="7"/>
      <c r="IJS114" s="7"/>
      <c r="IJT114" s="7"/>
      <c r="IJU114" s="7"/>
      <c r="IJV114" s="7"/>
      <c r="IJW114" s="7"/>
      <c r="IJX114" s="7"/>
      <c r="IJY114" s="7"/>
      <c r="IJZ114" s="7"/>
      <c r="IKA114" s="7"/>
      <c r="IKB114" s="7"/>
      <c r="IKC114" s="7"/>
      <c r="IKD114" s="7"/>
      <c r="IKE114" s="7"/>
      <c r="IKF114" s="7"/>
      <c r="IKG114" s="7"/>
      <c r="IKH114" s="7"/>
      <c r="IKI114" s="7"/>
      <c r="IKJ114" s="7"/>
      <c r="IKK114" s="7"/>
      <c r="IKL114" s="7"/>
      <c r="IKM114" s="7"/>
      <c r="IKN114" s="7"/>
      <c r="IKO114" s="7"/>
      <c r="IKP114" s="7"/>
      <c r="IKQ114" s="7"/>
      <c r="IKR114" s="7"/>
      <c r="IKS114" s="7"/>
      <c r="IKT114" s="7"/>
      <c r="IKU114" s="7"/>
      <c r="IKV114" s="7"/>
      <c r="IKW114" s="7"/>
      <c r="IKX114" s="7"/>
      <c r="IKY114" s="7"/>
      <c r="IKZ114" s="7"/>
      <c r="ILA114" s="7"/>
      <c r="ILB114" s="7"/>
      <c r="ILC114" s="7"/>
      <c r="ILD114" s="7"/>
      <c r="ILE114" s="7"/>
      <c r="ILF114" s="7"/>
      <c r="ILG114" s="7"/>
      <c r="ILH114" s="7"/>
      <c r="ILI114" s="7"/>
      <c r="ILJ114" s="7"/>
      <c r="ILK114" s="7"/>
      <c r="ILL114" s="7"/>
      <c r="ILM114" s="7"/>
      <c r="ILN114" s="7"/>
      <c r="ILO114" s="7"/>
      <c r="ILP114" s="7"/>
      <c r="ILQ114" s="7"/>
      <c r="ILR114" s="7"/>
      <c r="ILS114" s="7"/>
      <c r="ILT114" s="7"/>
      <c r="ILU114" s="7"/>
      <c r="ILV114" s="7"/>
      <c r="ILW114" s="7"/>
      <c r="ILX114" s="7"/>
      <c r="ILY114" s="7"/>
      <c r="ILZ114" s="7"/>
      <c r="IMA114" s="7"/>
      <c r="IMB114" s="7"/>
      <c r="IMC114" s="7"/>
      <c r="IMD114" s="7"/>
      <c r="IME114" s="7"/>
      <c r="IMF114" s="7"/>
      <c r="IMG114" s="7"/>
      <c r="IMH114" s="7"/>
      <c r="IMI114" s="7"/>
      <c r="IMJ114" s="7"/>
      <c r="IMK114" s="7"/>
      <c r="IML114" s="7"/>
      <c r="IMM114" s="7"/>
      <c r="IMN114" s="7"/>
      <c r="IMO114" s="7"/>
      <c r="IMP114" s="7"/>
      <c r="IMQ114" s="7"/>
      <c r="IMR114" s="7"/>
      <c r="IMS114" s="7"/>
      <c r="IMT114" s="7"/>
      <c r="IMU114" s="7"/>
      <c r="IMV114" s="7"/>
      <c r="IMW114" s="7"/>
      <c r="IMX114" s="7"/>
      <c r="IMY114" s="7"/>
      <c r="IMZ114" s="7"/>
      <c r="INA114" s="7"/>
      <c r="INB114" s="7"/>
      <c r="INC114" s="7"/>
      <c r="IND114" s="7"/>
      <c r="INE114" s="7"/>
      <c r="INF114" s="7"/>
      <c r="ING114" s="7"/>
      <c r="INH114" s="7"/>
      <c r="INI114" s="7"/>
      <c r="INJ114" s="7"/>
      <c r="INK114" s="7"/>
      <c r="INL114" s="7"/>
      <c r="INM114" s="7"/>
      <c r="INN114" s="7"/>
      <c r="INO114" s="7"/>
      <c r="INP114" s="7"/>
      <c r="INQ114" s="7"/>
      <c r="INR114" s="7"/>
      <c r="INS114" s="7"/>
      <c r="INT114" s="7"/>
      <c r="INU114" s="7"/>
      <c r="INV114" s="7"/>
      <c r="INW114" s="7"/>
      <c r="INX114" s="7"/>
      <c r="INY114" s="7"/>
      <c r="INZ114" s="7"/>
      <c r="IOA114" s="7"/>
      <c r="IOB114" s="7"/>
      <c r="IOC114" s="7"/>
      <c r="IOD114" s="7"/>
      <c r="IOE114" s="7"/>
      <c r="IOF114" s="7"/>
      <c r="IOG114" s="7"/>
      <c r="IOH114" s="7"/>
      <c r="IOI114" s="7"/>
      <c r="IOJ114" s="7"/>
      <c r="IOK114" s="7"/>
      <c r="IOL114" s="7"/>
      <c r="IOM114" s="7"/>
      <c r="ION114" s="7"/>
      <c r="IOO114" s="7"/>
      <c r="IOP114" s="7"/>
      <c r="IOQ114" s="7"/>
      <c r="IOR114" s="7"/>
      <c r="IOS114" s="7"/>
      <c r="IOT114" s="7"/>
      <c r="IOU114" s="7"/>
      <c r="IOV114" s="7"/>
      <c r="IOW114" s="7"/>
      <c r="IOX114" s="7"/>
      <c r="IOY114" s="7"/>
      <c r="IOZ114" s="7"/>
      <c r="IPA114" s="7"/>
      <c r="IPB114" s="7"/>
      <c r="IPC114" s="7"/>
      <c r="IPD114" s="7"/>
      <c r="IPE114" s="7"/>
      <c r="IPF114" s="7"/>
      <c r="IPG114" s="7"/>
      <c r="IPH114" s="7"/>
      <c r="IPI114" s="7"/>
      <c r="IPJ114" s="7"/>
      <c r="IPK114" s="7"/>
      <c r="IPL114" s="7"/>
      <c r="IPM114" s="7"/>
      <c r="IPN114" s="7"/>
      <c r="IPO114" s="7"/>
      <c r="IPP114" s="7"/>
      <c r="IPQ114" s="7"/>
      <c r="IPR114" s="7"/>
      <c r="IPS114" s="7"/>
      <c r="IPT114" s="7"/>
      <c r="IPU114" s="7"/>
      <c r="IPV114" s="7"/>
      <c r="IPW114" s="7"/>
      <c r="IPX114" s="7"/>
      <c r="IPY114" s="7"/>
      <c r="IPZ114" s="7"/>
      <c r="IQA114" s="7"/>
      <c r="IQB114" s="7"/>
      <c r="IQC114" s="7"/>
      <c r="IQD114" s="7"/>
      <c r="IQE114" s="7"/>
      <c r="IQF114" s="7"/>
      <c r="IQG114" s="7"/>
      <c r="IQH114" s="7"/>
      <c r="IQI114" s="7"/>
      <c r="IQJ114" s="7"/>
      <c r="IQK114" s="7"/>
      <c r="IQL114" s="7"/>
      <c r="IQM114" s="7"/>
      <c r="IQN114" s="7"/>
      <c r="IQO114" s="7"/>
      <c r="IQP114" s="7"/>
      <c r="IQQ114" s="7"/>
      <c r="IQR114" s="7"/>
      <c r="IQS114" s="7"/>
      <c r="IQT114" s="7"/>
      <c r="IQU114" s="7"/>
      <c r="IQV114" s="7"/>
      <c r="IQW114" s="7"/>
      <c r="IQX114" s="7"/>
      <c r="IQY114" s="7"/>
      <c r="IQZ114" s="7"/>
      <c r="IRA114" s="7"/>
      <c r="IRB114" s="7"/>
      <c r="IRC114" s="7"/>
      <c r="IRD114" s="7"/>
      <c r="IRE114" s="7"/>
      <c r="IRF114" s="7"/>
      <c r="IRG114" s="7"/>
      <c r="IRH114" s="7"/>
      <c r="IRI114" s="7"/>
      <c r="IRJ114" s="7"/>
      <c r="IRK114" s="7"/>
      <c r="IRL114" s="7"/>
      <c r="IRM114" s="7"/>
      <c r="IRN114" s="7"/>
      <c r="IRO114" s="7"/>
      <c r="IRP114" s="7"/>
      <c r="IRQ114" s="7"/>
      <c r="IRR114" s="7"/>
      <c r="IRS114" s="7"/>
      <c r="IRT114" s="7"/>
      <c r="IRU114" s="7"/>
      <c r="IRV114" s="7"/>
      <c r="IRW114" s="7"/>
      <c r="IRX114" s="7"/>
      <c r="IRY114" s="7"/>
      <c r="IRZ114" s="7"/>
      <c r="ISA114" s="7"/>
      <c r="ISB114" s="7"/>
      <c r="ISC114" s="7"/>
      <c r="ISD114" s="7"/>
      <c r="ISE114" s="7"/>
      <c r="ISF114" s="7"/>
      <c r="ISG114" s="7"/>
      <c r="ISH114" s="7"/>
      <c r="ISI114" s="7"/>
      <c r="ISJ114" s="7"/>
      <c r="ISK114" s="7"/>
      <c r="ISL114" s="7"/>
      <c r="ISM114" s="7"/>
      <c r="ISN114" s="7"/>
      <c r="ISO114" s="7"/>
      <c r="ISP114" s="7"/>
      <c r="ISQ114" s="7"/>
      <c r="ISR114" s="7"/>
      <c r="ISS114" s="7"/>
      <c r="IST114" s="7"/>
      <c r="ISU114" s="7"/>
      <c r="ISV114" s="7"/>
      <c r="ISW114" s="7"/>
      <c r="ISX114" s="7"/>
      <c r="ISY114" s="7"/>
      <c r="ISZ114" s="7"/>
      <c r="ITA114" s="7"/>
      <c r="ITB114" s="7"/>
      <c r="ITC114" s="7"/>
      <c r="ITD114" s="7"/>
      <c r="ITE114" s="7"/>
      <c r="ITF114" s="7"/>
      <c r="ITG114" s="7"/>
      <c r="ITH114" s="7"/>
      <c r="ITI114" s="7"/>
      <c r="ITJ114" s="7"/>
      <c r="ITK114" s="7"/>
      <c r="ITL114" s="7"/>
      <c r="ITM114" s="7"/>
      <c r="ITN114" s="7"/>
      <c r="ITO114" s="7"/>
      <c r="ITP114" s="7"/>
      <c r="ITQ114" s="7"/>
      <c r="ITR114" s="7"/>
      <c r="ITS114" s="7"/>
      <c r="ITT114" s="7"/>
      <c r="ITU114" s="7"/>
      <c r="ITV114" s="7"/>
      <c r="ITW114" s="7"/>
      <c r="ITX114" s="7"/>
      <c r="ITY114" s="7"/>
      <c r="ITZ114" s="7"/>
      <c r="IUA114" s="7"/>
      <c r="IUB114" s="7"/>
      <c r="IUC114" s="7"/>
      <c r="IUD114" s="7"/>
      <c r="IUE114" s="7"/>
      <c r="IUF114" s="7"/>
      <c r="IUG114" s="7"/>
      <c r="IUH114" s="7"/>
      <c r="IUI114" s="7"/>
      <c r="IUJ114" s="7"/>
      <c r="IUK114" s="7"/>
      <c r="IUL114" s="7"/>
      <c r="IUM114" s="7"/>
      <c r="IUN114" s="7"/>
      <c r="IUO114" s="7"/>
      <c r="IUP114" s="7"/>
      <c r="IUQ114" s="7"/>
      <c r="IUR114" s="7"/>
      <c r="IUS114" s="7"/>
      <c r="IUT114" s="7"/>
      <c r="IUU114" s="7"/>
      <c r="IUV114" s="7"/>
      <c r="IUW114" s="7"/>
      <c r="IUX114" s="7"/>
      <c r="IUY114" s="7"/>
      <c r="IUZ114" s="7"/>
      <c r="IVA114" s="7"/>
      <c r="IVB114" s="7"/>
      <c r="IVC114" s="7"/>
      <c r="IVD114" s="7"/>
      <c r="IVE114" s="7"/>
      <c r="IVF114" s="7"/>
      <c r="IVG114" s="7"/>
      <c r="IVH114" s="7"/>
      <c r="IVI114" s="7"/>
      <c r="IVJ114" s="7"/>
      <c r="IVK114" s="7"/>
      <c r="IVL114" s="7"/>
      <c r="IVM114" s="7"/>
      <c r="IVN114" s="7"/>
      <c r="IVO114" s="7"/>
      <c r="IVP114" s="7"/>
      <c r="IVQ114" s="7"/>
      <c r="IVR114" s="7"/>
      <c r="IVS114" s="7"/>
      <c r="IVT114" s="7"/>
      <c r="IVU114" s="7"/>
      <c r="IVV114" s="7"/>
      <c r="IVW114" s="7"/>
      <c r="IVX114" s="7"/>
      <c r="IVY114" s="7"/>
      <c r="IVZ114" s="7"/>
      <c r="IWA114" s="7"/>
      <c r="IWB114" s="7"/>
      <c r="IWC114" s="7"/>
      <c r="IWD114" s="7"/>
      <c r="IWE114" s="7"/>
      <c r="IWF114" s="7"/>
      <c r="IWG114" s="7"/>
      <c r="IWH114" s="7"/>
      <c r="IWI114" s="7"/>
      <c r="IWJ114" s="7"/>
      <c r="IWK114" s="7"/>
      <c r="IWL114" s="7"/>
      <c r="IWM114" s="7"/>
      <c r="IWN114" s="7"/>
      <c r="IWO114" s="7"/>
      <c r="IWP114" s="7"/>
      <c r="IWQ114" s="7"/>
      <c r="IWR114" s="7"/>
      <c r="IWS114" s="7"/>
      <c r="IWT114" s="7"/>
      <c r="IWU114" s="7"/>
      <c r="IWV114" s="7"/>
      <c r="IWW114" s="7"/>
      <c r="IWX114" s="7"/>
      <c r="IWY114" s="7"/>
      <c r="IWZ114" s="7"/>
      <c r="IXA114" s="7"/>
      <c r="IXB114" s="7"/>
      <c r="IXC114" s="7"/>
      <c r="IXD114" s="7"/>
      <c r="IXE114" s="7"/>
      <c r="IXF114" s="7"/>
      <c r="IXG114" s="7"/>
      <c r="IXH114" s="7"/>
      <c r="IXI114" s="7"/>
      <c r="IXJ114" s="7"/>
      <c r="IXK114" s="7"/>
      <c r="IXL114" s="7"/>
      <c r="IXM114" s="7"/>
      <c r="IXN114" s="7"/>
      <c r="IXO114" s="7"/>
      <c r="IXP114" s="7"/>
      <c r="IXQ114" s="7"/>
      <c r="IXR114" s="7"/>
      <c r="IXS114" s="7"/>
      <c r="IXT114" s="7"/>
      <c r="IXU114" s="7"/>
      <c r="IXV114" s="7"/>
      <c r="IXW114" s="7"/>
      <c r="IXX114" s="7"/>
      <c r="IXY114" s="7"/>
      <c r="IXZ114" s="7"/>
      <c r="IYA114" s="7"/>
      <c r="IYB114" s="7"/>
      <c r="IYC114" s="7"/>
      <c r="IYD114" s="7"/>
      <c r="IYE114" s="7"/>
      <c r="IYF114" s="7"/>
      <c r="IYG114" s="7"/>
      <c r="IYH114" s="7"/>
      <c r="IYI114" s="7"/>
      <c r="IYJ114" s="7"/>
      <c r="IYK114" s="7"/>
      <c r="IYL114" s="7"/>
      <c r="IYM114" s="7"/>
      <c r="IYN114" s="7"/>
      <c r="IYO114" s="7"/>
      <c r="IYP114" s="7"/>
      <c r="IYQ114" s="7"/>
      <c r="IYR114" s="7"/>
      <c r="IYS114" s="7"/>
      <c r="IYT114" s="7"/>
      <c r="IYU114" s="7"/>
      <c r="IYV114" s="7"/>
      <c r="IYW114" s="7"/>
      <c r="IYX114" s="7"/>
      <c r="IYY114" s="7"/>
      <c r="IYZ114" s="7"/>
      <c r="IZA114" s="7"/>
      <c r="IZB114" s="7"/>
      <c r="IZC114" s="7"/>
      <c r="IZD114" s="7"/>
      <c r="IZE114" s="7"/>
      <c r="IZF114" s="7"/>
      <c r="IZG114" s="7"/>
      <c r="IZH114" s="7"/>
      <c r="IZI114" s="7"/>
      <c r="IZJ114" s="7"/>
      <c r="IZK114" s="7"/>
      <c r="IZL114" s="7"/>
      <c r="IZM114" s="7"/>
      <c r="IZN114" s="7"/>
      <c r="IZO114" s="7"/>
      <c r="IZP114" s="7"/>
      <c r="IZQ114" s="7"/>
      <c r="IZR114" s="7"/>
      <c r="IZS114" s="7"/>
      <c r="IZT114" s="7"/>
      <c r="IZU114" s="7"/>
      <c r="IZV114" s="7"/>
      <c r="IZW114" s="7"/>
      <c r="IZX114" s="7"/>
      <c r="IZY114" s="7"/>
      <c r="IZZ114" s="7"/>
      <c r="JAA114" s="7"/>
      <c r="JAB114" s="7"/>
      <c r="JAC114" s="7"/>
      <c r="JAD114" s="7"/>
      <c r="JAE114" s="7"/>
      <c r="JAF114" s="7"/>
      <c r="JAG114" s="7"/>
      <c r="JAH114" s="7"/>
      <c r="JAI114" s="7"/>
      <c r="JAJ114" s="7"/>
      <c r="JAK114" s="7"/>
      <c r="JAL114" s="7"/>
      <c r="JAM114" s="7"/>
      <c r="JAN114" s="7"/>
      <c r="JAO114" s="7"/>
      <c r="JAP114" s="7"/>
      <c r="JAQ114" s="7"/>
      <c r="JAR114" s="7"/>
      <c r="JAS114" s="7"/>
      <c r="JAT114" s="7"/>
      <c r="JAU114" s="7"/>
      <c r="JAV114" s="7"/>
      <c r="JAW114" s="7"/>
      <c r="JAX114" s="7"/>
      <c r="JAY114" s="7"/>
      <c r="JAZ114" s="7"/>
      <c r="JBA114" s="7"/>
      <c r="JBB114" s="7"/>
      <c r="JBC114" s="7"/>
      <c r="JBD114" s="7"/>
      <c r="JBE114" s="7"/>
      <c r="JBF114" s="7"/>
      <c r="JBG114" s="7"/>
      <c r="JBH114" s="7"/>
      <c r="JBI114" s="7"/>
      <c r="JBJ114" s="7"/>
      <c r="JBK114" s="7"/>
      <c r="JBL114" s="7"/>
      <c r="JBM114" s="7"/>
      <c r="JBN114" s="7"/>
      <c r="JBO114" s="7"/>
      <c r="JBP114" s="7"/>
      <c r="JBQ114" s="7"/>
      <c r="JBR114" s="7"/>
      <c r="JBS114" s="7"/>
      <c r="JBT114" s="7"/>
      <c r="JBU114" s="7"/>
      <c r="JBV114" s="7"/>
      <c r="JBW114" s="7"/>
      <c r="JBX114" s="7"/>
      <c r="JBY114" s="7"/>
      <c r="JBZ114" s="7"/>
      <c r="JCA114" s="7"/>
      <c r="JCB114" s="7"/>
      <c r="JCC114" s="7"/>
      <c r="JCD114" s="7"/>
      <c r="JCE114" s="7"/>
      <c r="JCF114" s="7"/>
      <c r="JCG114" s="7"/>
      <c r="JCH114" s="7"/>
      <c r="JCI114" s="7"/>
      <c r="JCJ114" s="7"/>
      <c r="JCK114" s="7"/>
      <c r="JCL114" s="7"/>
      <c r="JCM114" s="7"/>
      <c r="JCN114" s="7"/>
      <c r="JCO114" s="7"/>
      <c r="JCP114" s="7"/>
      <c r="JCQ114" s="7"/>
      <c r="JCR114" s="7"/>
      <c r="JCS114" s="7"/>
      <c r="JCT114" s="7"/>
      <c r="JCU114" s="7"/>
      <c r="JCV114" s="7"/>
      <c r="JCW114" s="7"/>
      <c r="JCX114" s="7"/>
      <c r="JCY114" s="7"/>
      <c r="JCZ114" s="7"/>
      <c r="JDA114" s="7"/>
      <c r="JDB114" s="7"/>
      <c r="JDC114" s="7"/>
      <c r="JDD114" s="7"/>
      <c r="JDE114" s="7"/>
      <c r="JDF114" s="7"/>
      <c r="JDG114" s="7"/>
      <c r="JDH114" s="7"/>
      <c r="JDI114" s="7"/>
      <c r="JDJ114" s="7"/>
      <c r="JDK114" s="7"/>
      <c r="JDL114" s="7"/>
      <c r="JDM114" s="7"/>
      <c r="JDN114" s="7"/>
      <c r="JDO114" s="7"/>
      <c r="JDP114" s="7"/>
      <c r="JDQ114" s="7"/>
      <c r="JDR114" s="7"/>
      <c r="JDS114" s="7"/>
      <c r="JDT114" s="7"/>
      <c r="JDU114" s="7"/>
      <c r="JDV114" s="7"/>
      <c r="JDW114" s="7"/>
      <c r="JDX114" s="7"/>
      <c r="JDY114" s="7"/>
      <c r="JDZ114" s="7"/>
      <c r="JEA114" s="7"/>
      <c r="JEB114" s="7"/>
      <c r="JEC114" s="7"/>
      <c r="JED114" s="7"/>
      <c r="JEE114" s="7"/>
      <c r="JEF114" s="7"/>
      <c r="JEG114" s="7"/>
      <c r="JEH114" s="7"/>
      <c r="JEI114" s="7"/>
      <c r="JEJ114" s="7"/>
      <c r="JEK114" s="7"/>
      <c r="JEL114" s="7"/>
      <c r="JEM114" s="7"/>
      <c r="JEN114" s="7"/>
      <c r="JEO114" s="7"/>
      <c r="JEP114" s="7"/>
      <c r="JEQ114" s="7"/>
      <c r="JER114" s="7"/>
      <c r="JES114" s="7"/>
      <c r="JET114" s="7"/>
      <c r="JEU114" s="7"/>
      <c r="JEV114" s="7"/>
      <c r="JEW114" s="7"/>
      <c r="JEX114" s="7"/>
      <c r="JEY114" s="7"/>
      <c r="JEZ114" s="7"/>
      <c r="JFA114" s="7"/>
      <c r="JFB114" s="7"/>
      <c r="JFC114" s="7"/>
      <c r="JFD114" s="7"/>
      <c r="JFE114" s="7"/>
      <c r="JFF114" s="7"/>
      <c r="JFG114" s="7"/>
      <c r="JFH114" s="7"/>
      <c r="JFI114" s="7"/>
      <c r="JFJ114" s="7"/>
      <c r="JFK114" s="7"/>
      <c r="JFL114" s="7"/>
      <c r="JFM114" s="7"/>
      <c r="JFN114" s="7"/>
      <c r="JFO114" s="7"/>
      <c r="JFP114" s="7"/>
      <c r="JFQ114" s="7"/>
      <c r="JFR114" s="7"/>
      <c r="JFS114" s="7"/>
      <c r="JFT114" s="7"/>
      <c r="JFU114" s="7"/>
      <c r="JFV114" s="7"/>
      <c r="JFW114" s="7"/>
      <c r="JFX114" s="7"/>
      <c r="JFY114" s="7"/>
      <c r="JFZ114" s="7"/>
      <c r="JGA114" s="7"/>
      <c r="JGB114" s="7"/>
      <c r="JGC114" s="7"/>
      <c r="JGD114" s="7"/>
      <c r="JGE114" s="7"/>
      <c r="JGF114" s="7"/>
      <c r="JGG114" s="7"/>
      <c r="JGH114" s="7"/>
      <c r="JGI114" s="7"/>
      <c r="JGJ114" s="7"/>
      <c r="JGK114" s="7"/>
      <c r="JGL114" s="7"/>
      <c r="JGM114" s="7"/>
      <c r="JGN114" s="7"/>
      <c r="JGO114" s="7"/>
      <c r="JGP114" s="7"/>
      <c r="JGQ114" s="7"/>
      <c r="JGR114" s="7"/>
      <c r="JGS114" s="7"/>
      <c r="JGT114" s="7"/>
      <c r="JGU114" s="7"/>
      <c r="JGV114" s="7"/>
      <c r="JGW114" s="7"/>
      <c r="JGX114" s="7"/>
      <c r="JGY114" s="7"/>
      <c r="JGZ114" s="7"/>
      <c r="JHA114" s="7"/>
      <c r="JHB114" s="7"/>
      <c r="JHC114" s="7"/>
      <c r="JHD114" s="7"/>
      <c r="JHE114" s="7"/>
      <c r="JHF114" s="7"/>
      <c r="JHG114" s="7"/>
      <c r="JHH114" s="7"/>
      <c r="JHI114" s="7"/>
      <c r="JHJ114" s="7"/>
      <c r="JHK114" s="7"/>
      <c r="JHL114" s="7"/>
      <c r="JHM114" s="7"/>
      <c r="JHN114" s="7"/>
      <c r="JHO114" s="7"/>
      <c r="JHP114" s="7"/>
      <c r="JHQ114" s="7"/>
      <c r="JHR114" s="7"/>
      <c r="JHS114" s="7"/>
      <c r="JHT114" s="7"/>
      <c r="JHU114" s="7"/>
      <c r="JHV114" s="7"/>
      <c r="JHW114" s="7"/>
      <c r="JHX114" s="7"/>
      <c r="JHY114" s="7"/>
      <c r="JHZ114" s="7"/>
      <c r="JIA114" s="7"/>
      <c r="JIB114" s="7"/>
      <c r="JIC114" s="7"/>
      <c r="JID114" s="7"/>
      <c r="JIE114" s="7"/>
      <c r="JIF114" s="7"/>
      <c r="JIG114" s="7"/>
      <c r="JIH114" s="7"/>
      <c r="JII114" s="7"/>
      <c r="JIJ114" s="7"/>
      <c r="JIK114" s="7"/>
      <c r="JIL114" s="7"/>
      <c r="JIM114" s="7"/>
      <c r="JIN114" s="7"/>
      <c r="JIO114" s="7"/>
      <c r="JIP114" s="7"/>
      <c r="JIQ114" s="7"/>
      <c r="JIR114" s="7"/>
      <c r="JIS114" s="7"/>
      <c r="JIT114" s="7"/>
      <c r="JIU114" s="7"/>
      <c r="JIV114" s="7"/>
      <c r="JIW114" s="7"/>
      <c r="JIX114" s="7"/>
      <c r="JIY114" s="7"/>
      <c r="JIZ114" s="7"/>
      <c r="JJA114" s="7"/>
      <c r="JJB114" s="7"/>
      <c r="JJC114" s="7"/>
      <c r="JJD114" s="7"/>
      <c r="JJE114" s="7"/>
      <c r="JJF114" s="7"/>
      <c r="JJG114" s="7"/>
      <c r="JJH114" s="7"/>
      <c r="JJI114" s="7"/>
      <c r="JJJ114" s="7"/>
      <c r="JJK114" s="7"/>
      <c r="JJL114" s="7"/>
      <c r="JJM114" s="7"/>
      <c r="JJN114" s="7"/>
      <c r="JJO114" s="7"/>
      <c r="JJP114" s="7"/>
      <c r="JJQ114" s="7"/>
      <c r="JJR114" s="7"/>
      <c r="JJS114" s="7"/>
      <c r="JJT114" s="7"/>
      <c r="JJU114" s="7"/>
      <c r="JJV114" s="7"/>
      <c r="JJW114" s="7"/>
      <c r="JJX114" s="7"/>
      <c r="JJY114" s="7"/>
      <c r="JJZ114" s="7"/>
      <c r="JKA114" s="7"/>
      <c r="JKB114" s="7"/>
      <c r="JKC114" s="7"/>
      <c r="JKD114" s="7"/>
      <c r="JKE114" s="7"/>
      <c r="JKF114" s="7"/>
      <c r="JKG114" s="7"/>
      <c r="JKH114" s="7"/>
      <c r="JKI114" s="7"/>
      <c r="JKJ114" s="7"/>
      <c r="JKK114" s="7"/>
      <c r="JKL114" s="7"/>
      <c r="JKM114" s="7"/>
      <c r="JKN114" s="7"/>
      <c r="JKO114" s="7"/>
      <c r="JKP114" s="7"/>
      <c r="JKQ114" s="7"/>
      <c r="JKR114" s="7"/>
      <c r="JKS114" s="7"/>
      <c r="JKT114" s="7"/>
      <c r="JKU114" s="7"/>
      <c r="JKV114" s="7"/>
      <c r="JKW114" s="7"/>
      <c r="JKX114" s="7"/>
      <c r="JKY114" s="7"/>
      <c r="JKZ114" s="7"/>
      <c r="JLA114" s="7"/>
      <c r="JLB114" s="7"/>
      <c r="JLC114" s="7"/>
      <c r="JLD114" s="7"/>
      <c r="JLE114" s="7"/>
      <c r="JLF114" s="7"/>
      <c r="JLG114" s="7"/>
      <c r="JLH114" s="7"/>
      <c r="JLI114" s="7"/>
      <c r="JLJ114" s="7"/>
      <c r="JLK114" s="7"/>
      <c r="JLL114" s="7"/>
      <c r="JLM114" s="7"/>
      <c r="JLN114" s="7"/>
      <c r="JLO114" s="7"/>
      <c r="JLP114" s="7"/>
      <c r="JLQ114" s="7"/>
      <c r="JLR114" s="7"/>
      <c r="JLS114" s="7"/>
      <c r="JLT114" s="7"/>
      <c r="JLU114" s="7"/>
      <c r="JLV114" s="7"/>
      <c r="JLW114" s="7"/>
      <c r="JLX114" s="7"/>
      <c r="JLY114" s="7"/>
      <c r="JLZ114" s="7"/>
      <c r="JMA114" s="7"/>
      <c r="JMB114" s="7"/>
      <c r="JMC114" s="7"/>
      <c r="JMD114" s="7"/>
      <c r="JME114" s="7"/>
      <c r="JMF114" s="7"/>
      <c r="JMG114" s="7"/>
      <c r="JMH114" s="7"/>
      <c r="JMI114" s="7"/>
      <c r="JMJ114" s="7"/>
      <c r="JMK114" s="7"/>
      <c r="JML114" s="7"/>
      <c r="JMM114" s="7"/>
      <c r="JMN114" s="7"/>
      <c r="JMO114" s="7"/>
      <c r="JMP114" s="7"/>
      <c r="JMQ114" s="7"/>
      <c r="JMR114" s="7"/>
      <c r="JMS114" s="7"/>
      <c r="JMT114" s="7"/>
      <c r="JMU114" s="7"/>
      <c r="JMV114" s="7"/>
      <c r="JMW114" s="7"/>
      <c r="JMX114" s="7"/>
      <c r="JMY114" s="7"/>
      <c r="JMZ114" s="7"/>
      <c r="JNA114" s="7"/>
      <c r="JNB114" s="7"/>
      <c r="JNC114" s="7"/>
      <c r="JND114" s="7"/>
      <c r="JNE114" s="7"/>
      <c r="JNF114" s="7"/>
      <c r="JNG114" s="7"/>
      <c r="JNH114" s="7"/>
      <c r="JNI114" s="7"/>
      <c r="JNJ114" s="7"/>
      <c r="JNK114" s="7"/>
      <c r="JNL114" s="7"/>
      <c r="JNM114" s="7"/>
      <c r="JNN114" s="7"/>
      <c r="JNO114" s="7"/>
      <c r="JNP114" s="7"/>
      <c r="JNQ114" s="7"/>
      <c r="JNR114" s="7"/>
      <c r="JNS114" s="7"/>
      <c r="JNT114" s="7"/>
      <c r="JNU114" s="7"/>
      <c r="JNV114" s="7"/>
      <c r="JNW114" s="7"/>
      <c r="JNX114" s="7"/>
      <c r="JNY114" s="7"/>
      <c r="JNZ114" s="7"/>
      <c r="JOA114" s="7"/>
      <c r="JOB114" s="7"/>
      <c r="JOC114" s="7"/>
      <c r="JOD114" s="7"/>
      <c r="JOE114" s="7"/>
      <c r="JOF114" s="7"/>
      <c r="JOG114" s="7"/>
      <c r="JOH114" s="7"/>
      <c r="JOI114" s="7"/>
      <c r="JOJ114" s="7"/>
      <c r="JOK114" s="7"/>
      <c r="JOL114" s="7"/>
      <c r="JOM114" s="7"/>
      <c r="JON114" s="7"/>
      <c r="JOO114" s="7"/>
      <c r="JOP114" s="7"/>
      <c r="JOQ114" s="7"/>
      <c r="JOR114" s="7"/>
      <c r="JOS114" s="7"/>
      <c r="JOT114" s="7"/>
      <c r="JOU114" s="7"/>
      <c r="JOV114" s="7"/>
      <c r="JOW114" s="7"/>
      <c r="JOX114" s="7"/>
      <c r="JOY114" s="7"/>
      <c r="JOZ114" s="7"/>
      <c r="JPA114" s="7"/>
      <c r="JPB114" s="7"/>
      <c r="JPC114" s="7"/>
      <c r="JPD114" s="7"/>
      <c r="JPE114" s="7"/>
      <c r="JPF114" s="7"/>
      <c r="JPG114" s="7"/>
      <c r="JPH114" s="7"/>
      <c r="JPI114" s="7"/>
      <c r="JPJ114" s="7"/>
      <c r="JPK114" s="7"/>
      <c r="JPL114" s="7"/>
      <c r="JPM114" s="7"/>
      <c r="JPN114" s="7"/>
      <c r="JPO114" s="7"/>
      <c r="JPP114" s="7"/>
      <c r="JPQ114" s="7"/>
      <c r="JPR114" s="7"/>
      <c r="JPS114" s="7"/>
      <c r="JPT114" s="7"/>
      <c r="JPU114" s="7"/>
      <c r="JPV114" s="7"/>
      <c r="JPW114" s="7"/>
      <c r="JPX114" s="7"/>
      <c r="JPY114" s="7"/>
      <c r="JPZ114" s="7"/>
      <c r="JQA114" s="7"/>
      <c r="JQB114" s="7"/>
      <c r="JQC114" s="7"/>
      <c r="JQD114" s="7"/>
      <c r="JQE114" s="7"/>
      <c r="JQF114" s="7"/>
      <c r="JQG114" s="7"/>
      <c r="JQH114" s="7"/>
      <c r="JQI114" s="7"/>
      <c r="JQJ114" s="7"/>
      <c r="JQK114" s="7"/>
      <c r="JQL114" s="7"/>
      <c r="JQM114" s="7"/>
      <c r="JQN114" s="7"/>
      <c r="JQO114" s="7"/>
      <c r="JQP114" s="7"/>
      <c r="JQQ114" s="7"/>
      <c r="JQR114" s="7"/>
      <c r="JQS114" s="7"/>
      <c r="JQT114" s="7"/>
      <c r="JQU114" s="7"/>
      <c r="JQV114" s="7"/>
      <c r="JQW114" s="7"/>
      <c r="JQX114" s="7"/>
      <c r="JQY114" s="7"/>
      <c r="JQZ114" s="7"/>
      <c r="JRA114" s="7"/>
      <c r="JRB114" s="7"/>
      <c r="JRC114" s="7"/>
      <c r="JRD114" s="7"/>
      <c r="JRE114" s="7"/>
      <c r="JRF114" s="7"/>
      <c r="JRG114" s="7"/>
      <c r="JRH114" s="7"/>
      <c r="JRI114" s="7"/>
      <c r="JRJ114" s="7"/>
      <c r="JRK114" s="7"/>
      <c r="JRL114" s="7"/>
      <c r="JRM114" s="7"/>
      <c r="JRN114" s="7"/>
      <c r="JRO114" s="7"/>
      <c r="JRP114" s="7"/>
      <c r="JRQ114" s="7"/>
      <c r="JRR114" s="7"/>
      <c r="JRS114" s="7"/>
      <c r="JRT114" s="7"/>
      <c r="JRU114" s="7"/>
      <c r="JRV114" s="7"/>
      <c r="JRW114" s="7"/>
      <c r="JRX114" s="7"/>
      <c r="JRY114" s="7"/>
      <c r="JRZ114" s="7"/>
      <c r="JSA114" s="7"/>
      <c r="JSB114" s="7"/>
      <c r="JSC114" s="7"/>
      <c r="JSD114" s="7"/>
      <c r="JSE114" s="7"/>
      <c r="JSF114" s="7"/>
      <c r="JSG114" s="7"/>
      <c r="JSH114" s="7"/>
      <c r="JSI114" s="7"/>
      <c r="JSJ114" s="7"/>
      <c r="JSK114" s="7"/>
      <c r="JSL114" s="7"/>
      <c r="JSM114" s="7"/>
      <c r="JSN114" s="7"/>
      <c r="JSO114" s="7"/>
      <c r="JSP114" s="7"/>
      <c r="JSQ114" s="7"/>
      <c r="JSR114" s="7"/>
      <c r="JSS114" s="7"/>
      <c r="JST114" s="7"/>
      <c r="JSU114" s="7"/>
      <c r="JSV114" s="7"/>
      <c r="JSW114" s="7"/>
      <c r="JSX114" s="7"/>
      <c r="JSY114" s="7"/>
      <c r="JSZ114" s="7"/>
      <c r="JTA114" s="7"/>
      <c r="JTB114" s="7"/>
      <c r="JTC114" s="7"/>
      <c r="JTD114" s="7"/>
      <c r="JTE114" s="7"/>
      <c r="JTF114" s="7"/>
      <c r="JTG114" s="7"/>
      <c r="JTH114" s="7"/>
      <c r="JTI114" s="7"/>
      <c r="JTJ114" s="7"/>
      <c r="JTK114" s="7"/>
      <c r="JTL114" s="7"/>
      <c r="JTM114" s="7"/>
      <c r="JTN114" s="7"/>
      <c r="JTO114" s="7"/>
      <c r="JTP114" s="7"/>
      <c r="JTQ114" s="7"/>
      <c r="JTR114" s="7"/>
      <c r="JTS114" s="7"/>
      <c r="JTT114" s="7"/>
      <c r="JTU114" s="7"/>
      <c r="JTV114" s="7"/>
      <c r="JTW114" s="7"/>
      <c r="JTX114" s="7"/>
      <c r="JTY114" s="7"/>
      <c r="JTZ114" s="7"/>
      <c r="JUA114" s="7"/>
      <c r="JUB114" s="7"/>
      <c r="JUC114" s="7"/>
      <c r="JUD114" s="7"/>
      <c r="JUE114" s="7"/>
      <c r="JUF114" s="7"/>
      <c r="JUG114" s="7"/>
      <c r="JUH114" s="7"/>
      <c r="JUI114" s="7"/>
      <c r="JUJ114" s="7"/>
      <c r="JUK114" s="7"/>
      <c r="JUL114" s="7"/>
      <c r="JUM114" s="7"/>
      <c r="JUN114" s="7"/>
      <c r="JUO114" s="7"/>
      <c r="JUP114" s="7"/>
      <c r="JUQ114" s="7"/>
      <c r="JUR114" s="7"/>
      <c r="JUS114" s="7"/>
      <c r="JUT114" s="7"/>
      <c r="JUU114" s="7"/>
      <c r="JUV114" s="7"/>
      <c r="JUW114" s="7"/>
      <c r="JUX114" s="7"/>
      <c r="JUY114" s="7"/>
      <c r="JUZ114" s="7"/>
      <c r="JVA114" s="7"/>
      <c r="JVB114" s="7"/>
      <c r="JVC114" s="7"/>
      <c r="JVD114" s="7"/>
      <c r="JVE114" s="7"/>
      <c r="JVF114" s="7"/>
      <c r="JVG114" s="7"/>
      <c r="JVH114" s="7"/>
      <c r="JVI114" s="7"/>
      <c r="JVJ114" s="7"/>
      <c r="JVK114" s="7"/>
      <c r="JVL114" s="7"/>
      <c r="JVM114" s="7"/>
      <c r="JVN114" s="7"/>
      <c r="JVO114" s="7"/>
      <c r="JVP114" s="7"/>
      <c r="JVQ114" s="7"/>
      <c r="JVR114" s="7"/>
      <c r="JVS114" s="7"/>
      <c r="JVT114" s="7"/>
      <c r="JVU114" s="7"/>
      <c r="JVV114" s="7"/>
      <c r="JVW114" s="7"/>
      <c r="JVX114" s="7"/>
      <c r="JVY114" s="7"/>
      <c r="JVZ114" s="7"/>
      <c r="JWA114" s="7"/>
      <c r="JWB114" s="7"/>
      <c r="JWC114" s="7"/>
      <c r="JWD114" s="7"/>
      <c r="JWE114" s="7"/>
      <c r="JWF114" s="7"/>
      <c r="JWG114" s="7"/>
      <c r="JWH114" s="7"/>
      <c r="JWI114" s="7"/>
      <c r="JWJ114" s="7"/>
      <c r="JWK114" s="7"/>
      <c r="JWL114" s="7"/>
      <c r="JWM114" s="7"/>
      <c r="JWN114" s="7"/>
      <c r="JWO114" s="7"/>
      <c r="JWP114" s="7"/>
      <c r="JWQ114" s="7"/>
      <c r="JWR114" s="7"/>
      <c r="JWS114" s="7"/>
      <c r="JWT114" s="7"/>
      <c r="JWU114" s="7"/>
      <c r="JWV114" s="7"/>
      <c r="JWW114" s="7"/>
      <c r="JWX114" s="7"/>
      <c r="JWY114" s="7"/>
      <c r="JWZ114" s="7"/>
      <c r="JXA114" s="7"/>
      <c r="JXB114" s="7"/>
      <c r="JXC114" s="7"/>
      <c r="JXD114" s="7"/>
      <c r="JXE114" s="7"/>
      <c r="JXF114" s="7"/>
      <c r="JXG114" s="7"/>
      <c r="JXH114" s="7"/>
      <c r="JXI114" s="7"/>
      <c r="JXJ114" s="7"/>
      <c r="JXK114" s="7"/>
      <c r="JXL114" s="7"/>
      <c r="JXM114" s="7"/>
      <c r="JXN114" s="7"/>
      <c r="JXO114" s="7"/>
      <c r="JXP114" s="7"/>
      <c r="JXQ114" s="7"/>
      <c r="JXR114" s="7"/>
      <c r="JXS114" s="7"/>
      <c r="JXT114" s="7"/>
      <c r="JXU114" s="7"/>
      <c r="JXV114" s="7"/>
      <c r="JXW114" s="7"/>
      <c r="JXX114" s="7"/>
      <c r="JXY114" s="7"/>
      <c r="JXZ114" s="7"/>
      <c r="JYA114" s="7"/>
      <c r="JYB114" s="7"/>
      <c r="JYC114" s="7"/>
      <c r="JYD114" s="7"/>
      <c r="JYE114" s="7"/>
      <c r="JYF114" s="7"/>
      <c r="JYG114" s="7"/>
      <c r="JYH114" s="7"/>
      <c r="JYI114" s="7"/>
      <c r="JYJ114" s="7"/>
      <c r="JYK114" s="7"/>
      <c r="JYL114" s="7"/>
      <c r="JYM114" s="7"/>
      <c r="JYN114" s="7"/>
      <c r="JYO114" s="7"/>
      <c r="JYP114" s="7"/>
      <c r="JYQ114" s="7"/>
      <c r="JYR114" s="7"/>
      <c r="JYS114" s="7"/>
      <c r="JYT114" s="7"/>
      <c r="JYU114" s="7"/>
      <c r="JYV114" s="7"/>
      <c r="JYW114" s="7"/>
      <c r="JYX114" s="7"/>
      <c r="JYY114" s="7"/>
      <c r="JYZ114" s="7"/>
      <c r="JZA114" s="7"/>
      <c r="JZB114" s="7"/>
      <c r="JZC114" s="7"/>
      <c r="JZD114" s="7"/>
      <c r="JZE114" s="7"/>
      <c r="JZF114" s="7"/>
      <c r="JZG114" s="7"/>
      <c r="JZH114" s="7"/>
      <c r="JZI114" s="7"/>
      <c r="JZJ114" s="7"/>
      <c r="JZK114" s="7"/>
      <c r="JZL114" s="7"/>
      <c r="JZM114" s="7"/>
      <c r="JZN114" s="7"/>
      <c r="JZO114" s="7"/>
      <c r="JZP114" s="7"/>
      <c r="JZQ114" s="7"/>
      <c r="JZR114" s="7"/>
      <c r="JZS114" s="7"/>
      <c r="JZT114" s="7"/>
      <c r="JZU114" s="7"/>
      <c r="JZV114" s="7"/>
      <c r="JZW114" s="7"/>
      <c r="JZX114" s="7"/>
      <c r="JZY114" s="7"/>
      <c r="JZZ114" s="7"/>
      <c r="KAA114" s="7"/>
      <c r="KAB114" s="7"/>
      <c r="KAC114" s="7"/>
      <c r="KAD114" s="7"/>
      <c r="KAE114" s="7"/>
      <c r="KAF114" s="7"/>
      <c r="KAG114" s="7"/>
      <c r="KAH114" s="7"/>
      <c r="KAI114" s="7"/>
      <c r="KAJ114" s="7"/>
      <c r="KAK114" s="7"/>
      <c r="KAL114" s="7"/>
      <c r="KAM114" s="7"/>
      <c r="KAN114" s="7"/>
      <c r="KAO114" s="7"/>
      <c r="KAP114" s="7"/>
      <c r="KAQ114" s="7"/>
      <c r="KAR114" s="7"/>
      <c r="KAS114" s="7"/>
      <c r="KAT114" s="7"/>
      <c r="KAU114" s="7"/>
      <c r="KAV114" s="7"/>
      <c r="KAW114" s="7"/>
      <c r="KAX114" s="7"/>
      <c r="KAY114" s="7"/>
      <c r="KAZ114" s="7"/>
      <c r="KBA114" s="7"/>
      <c r="KBB114" s="7"/>
      <c r="KBC114" s="7"/>
      <c r="KBD114" s="7"/>
      <c r="KBE114" s="7"/>
      <c r="KBF114" s="7"/>
      <c r="KBG114" s="7"/>
      <c r="KBH114" s="7"/>
      <c r="KBI114" s="7"/>
      <c r="KBJ114" s="7"/>
      <c r="KBK114" s="7"/>
      <c r="KBL114" s="7"/>
      <c r="KBM114" s="7"/>
      <c r="KBN114" s="7"/>
      <c r="KBO114" s="7"/>
      <c r="KBP114" s="7"/>
      <c r="KBQ114" s="7"/>
      <c r="KBR114" s="7"/>
      <c r="KBS114" s="7"/>
      <c r="KBT114" s="7"/>
      <c r="KBU114" s="7"/>
      <c r="KBV114" s="7"/>
      <c r="KBW114" s="7"/>
      <c r="KBX114" s="7"/>
      <c r="KBY114" s="7"/>
      <c r="KBZ114" s="7"/>
      <c r="KCA114" s="7"/>
      <c r="KCB114" s="7"/>
      <c r="KCC114" s="7"/>
      <c r="KCD114" s="7"/>
      <c r="KCE114" s="7"/>
      <c r="KCF114" s="7"/>
      <c r="KCG114" s="7"/>
      <c r="KCH114" s="7"/>
      <c r="KCI114" s="7"/>
      <c r="KCJ114" s="7"/>
      <c r="KCK114" s="7"/>
      <c r="KCL114" s="7"/>
      <c r="KCM114" s="7"/>
      <c r="KCN114" s="7"/>
      <c r="KCO114" s="7"/>
      <c r="KCP114" s="7"/>
      <c r="KCQ114" s="7"/>
      <c r="KCR114" s="7"/>
      <c r="KCS114" s="7"/>
      <c r="KCT114" s="7"/>
      <c r="KCU114" s="7"/>
      <c r="KCV114" s="7"/>
      <c r="KCW114" s="7"/>
      <c r="KCX114" s="7"/>
      <c r="KCY114" s="7"/>
      <c r="KCZ114" s="7"/>
      <c r="KDA114" s="7"/>
      <c r="KDB114" s="7"/>
      <c r="KDC114" s="7"/>
      <c r="KDD114" s="7"/>
      <c r="KDE114" s="7"/>
      <c r="KDF114" s="7"/>
      <c r="KDG114" s="7"/>
      <c r="KDH114" s="7"/>
      <c r="KDI114" s="7"/>
      <c r="KDJ114" s="7"/>
      <c r="KDK114" s="7"/>
      <c r="KDL114" s="7"/>
      <c r="KDM114" s="7"/>
      <c r="KDN114" s="7"/>
      <c r="KDO114" s="7"/>
      <c r="KDP114" s="7"/>
      <c r="KDQ114" s="7"/>
      <c r="KDR114" s="7"/>
      <c r="KDS114" s="7"/>
      <c r="KDT114" s="7"/>
      <c r="KDU114" s="7"/>
      <c r="KDV114" s="7"/>
      <c r="KDW114" s="7"/>
      <c r="KDX114" s="7"/>
      <c r="KDY114" s="7"/>
      <c r="KDZ114" s="7"/>
      <c r="KEA114" s="7"/>
      <c r="KEB114" s="7"/>
      <c r="KEC114" s="7"/>
      <c r="KED114" s="7"/>
      <c r="KEE114" s="7"/>
      <c r="KEF114" s="7"/>
      <c r="KEG114" s="7"/>
      <c r="KEH114" s="7"/>
      <c r="KEI114" s="7"/>
      <c r="KEJ114" s="7"/>
      <c r="KEK114" s="7"/>
      <c r="KEL114" s="7"/>
      <c r="KEM114" s="7"/>
      <c r="KEN114" s="7"/>
      <c r="KEO114" s="7"/>
      <c r="KEP114" s="7"/>
      <c r="KEQ114" s="7"/>
      <c r="KER114" s="7"/>
      <c r="KES114" s="7"/>
      <c r="KET114" s="7"/>
      <c r="KEU114" s="7"/>
      <c r="KEV114" s="7"/>
      <c r="KEW114" s="7"/>
      <c r="KEX114" s="7"/>
      <c r="KEY114" s="7"/>
      <c r="KEZ114" s="7"/>
      <c r="KFA114" s="7"/>
      <c r="KFB114" s="7"/>
      <c r="KFC114" s="7"/>
      <c r="KFD114" s="7"/>
      <c r="KFE114" s="7"/>
      <c r="KFF114" s="7"/>
      <c r="KFG114" s="7"/>
      <c r="KFH114" s="7"/>
      <c r="KFI114" s="7"/>
      <c r="KFJ114" s="7"/>
      <c r="KFK114" s="7"/>
      <c r="KFL114" s="7"/>
      <c r="KFM114" s="7"/>
      <c r="KFN114" s="7"/>
      <c r="KFO114" s="7"/>
      <c r="KFP114" s="7"/>
      <c r="KFQ114" s="7"/>
      <c r="KFR114" s="7"/>
      <c r="KFS114" s="7"/>
      <c r="KFT114" s="7"/>
      <c r="KFU114" s="7"/>
      <c r="KFV114" s="7"/>
      <c r="KFW114" s="7"/>
      <c r="KFX114" s="7"/>
      <c r="KFY114" s="7"/>
      <c r="KFZ114" s="7"/>
      <c r="KGA114" s="7"/>
      <c r="KGB114" s="7"/>
      <c r="KGC114" s="7"/>
      <c r="KGD114" s="7"/>
      <c r="KGE114" s="7"/>
      <c r="KGF114" s="7"/>
      <c r="KGG114" s="7"/>
      <c r="KGH114" s="7"/>
      <c r="KGI114" s="7"/>
      <c r="KGJ114" s="7"/>
      <c r="KGK114" s="7"/>
      <c r="KGL114" s="7"/>
      <c r="KGM114" s="7"/>
      <c r="KGN114" s="7"/>
      <c r="KGO114" s="7"/>
      <c r="KGP114" s="7"/>
      <c r="KGQ114" s="7"/>
      <c r="KGR114" s="7"/>
      <c r="KGS114" s="7"/>
      <c r="KGT114" s="7"/>
      <c r="KGU114" s="7"/>
      <c r="KGV114" s="7"/>
      <c r="KGW114" s="7"/>
      <c r="KGX114" s="7"/>
      <c r="KGY114" s="7"/>
      <c r="KGZ114" s="7"/>
      <c r="KHA114" s="7"/>
      <c r="KHB114" s="7"/>
      <c r="KHC114" s="7"/>
      <c r="KHD114" s="7"/>
      <c r="KHE114" s="7"/>
      <c r="KHF114" s="7"/>
      <c r="KHG114" s="7"/>
      <c r="KHH114" s="7"/>
      <c r="KHI114" s="7"/>
      <c r="KHJ114" s="7"/>
      <c r="KHK114" s="7"/>
      <c r="KHL114" s="7"/>
      <c r="KHM114" s="7"/>
      <c r="KHN114" s="7"/>
      <c r="KHO114" s="7"/>
      <c r="KHP114" s="7"/>
      <c r="KHQ114" s="7"/>
      <c r="KHR114" s="7"/>
      <c r="KHS114" s="7"/>
      <c r="KHT114" s="7"/>
      <c r="KHU114" s="7"/>
      <c r="KHV114" s="7"/>
      <c r="KHW114" s="7"/>
      <c r="KHX114" s="7"/>
      <c r="KHY114" s="7"/>
      <c r="KHZ114" s="7"/>
      <c r="KIA114" s="7"/>
      <c r="KIB114" s="7"/>
      <c r="KIC114" s="7"/>
      <c r="KID114" s="7"/>
      <c r="KIE114" s="7"/>
      <c r="KIF114" s="7"/>
      <c r="KIG114" s="7"/>
      <c r="KIH114" s="7"/>
      <c r="KII114" s="7"/>
      <c r="KIJ114" s="7"/>
      <c r="KIK114" s="7"/>
      <c r="KIL114" s="7"/>
      <c r="KIM114" s="7"/>
      <c r="KIN114" s="7"/>
      <c r="KIO114" s="7"/>
      <c r="KIP114" s="7"/>
      <c r="KIQ114" s="7"/>
      <c r="KIR114" s="7"/>
      <c r="KIS114" s="7"/>
      <c r="KIT114" s="7"/>
      <c r="KIU114" s="7"/>
      <c r="KIV114" s="7"/>
      <c r="KIW114" s="7"/>
      <c r="KIX114" s="7"/>
      <c r="KIY114" s="7"/>
      <c r="KIZ114" s="7"/>
      <c r="KJA114" s="7"/>
      <c r="KJB114" s="7"/>
      <c r="KJC114" s="7"/>
      <c r="KJD114" s="7"/>
      <c r="KJE114" s="7"/>
      <c r="KJF114" s="7"/>
      <c r="KJG114" s="7"/>
      <c r="KJH114" s="7"/>
      <c r="KJI114" s="7"/>
      <c r="KJJ114" s="7"/>
      <c r="KJK114" s="7"/>
      <c r="KJL114" s="7"/>
      <c r="KJM114" s="7"/>
      <c r="KJN114" s="7"/>
      <c r="KJO114" s="7"/>
      <c r="KJP114" s="7"/>
      <c r="KJQ114" s="7"/>
      <c r="KJR114" s="7"/>
      <c r="KJS114" s="7"/>
      <c r="KJT114" s="7"/>
      <c r="KJU114" s="7"/>
      <c r="KJV114" s="7"/>
      <c r="KJW114" s="7"/>
      <c r="KJX114" s="7"/>
      <c r="KJY114" s="7"/>
      <c r="KJZ114" s="7"/>
      <c r="KKA114" s="7"/>
      <c r="KKB114" s="7"/>
      <c r="KKC114" s="7"/>
      <c r="KKD114" s="7"/>
      <c r="KKE114" s="7"/>
      <c r="KKF114" s="7"/>
      <c r="KKG114" s="7"/>
      <c r="KKH114" s="7"/>
      <c r="KKI114" s="7"/>
      <c r="KKJ114" s="7"/>
      <c r="KKK114" s="7"/>
      <c r="KKL114" s="7"/>
      <c r="KKM114" s="7"/>
      <c r="KKN114" s="7"/>
      <c r="KKO114" s="7"/>
      <c r="KKP114" s="7"/>
      <c r="KKQ114" s="7"/>
      <c r="KKR114" s="7"/>
      <c r="KKS114" s="7"/>
      <c r="KKT114" s="7"/>
      <c r="KKU114" s="7"/>
      <c r="KKV114" s="7"/>
      <c r="KKW114" s="7"/>
      <c r="KKX114" s="7"/>
      <c r="KKY114" s="7"/>
      <c r="KKZ114" s="7"/>
      <c r="KLA114" s="7"/>
      <c r="KLB114" s="7"/>
      <c r="KLC114" s="7"/>
      <c r="KLD114" s="7"/>
      <c r="KLE114" s="7"/>
      <c r="KLF114" s="7"/>
      <c r="KLG114" s="7"/>
      <c r="KLH114" s="7"/>
      <c r="KLI114" s="7"/>
      <c r="KLJ114" s="7"/>
      <c r="KLK114" s="7"/>
      <c r="KLL114" s="7"/>
      <c r="KLM114" s="7"/>
      <c r="KLN114" s="7"/>
      <c r="KLO114" s="7"/>
      <c r="KLP114" s="7"/>
      <c r="KLQ114" s="7"/>
      <c r="KLR114" s="7"/>
      <c r="KLS114" s="7"/>
      <c r="KLT114" s="7"/>
      <c r="KLU114" s="7"/>
      <c r="KLV114" s="7"/>
      <c r="KLW114" s="7"/>
      <c r="KLX114" s="7"/>
      <c r="KLY114" s="7"/>
      <c r="KLZ114" s="7"/>
      <c r="KMA114" s="7"/>
      <c r="KMB114" s="7"/>
      <c r="KMC114" s="7"/>
      <c r="KMD114" s="7"/>
      <c r="KME114" s="7"/>
      <c r="KMF114" s="7"/>
      <c r="KMG114" s="7"/>
      <c r="KMH114" s="7"/>
      <c r="KMI114" s="7"/>
      <c r="KMJ114" s="7"/>
      <c r="KMK114" s="7"/>
      <c r="KML114" s="7"/>
      <c r="KMM114" s="7"/>
      <c r="KMN114" s="7"/>
      <c r="KMO114" s="7"/>
      <c r="KMP114" s="7"/>
      <c r="KMQ114" s="7"/>
      <c r="KMR114" s="7"/>
      <c r="KMS114" s="7"/>
      <c r="KMT114" s="7"/>
      <c r="KMU114" s="7"/>
      <c r="KMV114" s="7"/>
      <c r="KMW114" s="7"/>
      <c r="KMX114" s="7"/>
      <c r="KMY114" s="7"/>
      <c r="KMZ114" s="7"/>
      <c r="KNA114" s="7"/>
      <c r="KNB114" s="7"/>
      <c r="KNC114" s="7"/>
      <c r="KND114" s="7"/>
      <c r="KNE114" s="7"/>
      <c r="KNF114" s="7"/>
      <c r="KNG114" s="7"/>
      <c r="KNH114" s="7"/>
      <c r="KNI114" s="7"/>
      <c r="KNJ114" s="7"/>
      <c r="KNK114" s="7"/>
      <c r="KNL114" s="7"/>
      <c r="KNM114" s="7"/>
      <c r="KNN114" s="7"/>
      <c r="KNO114" s="7"/>
      <c r="KNP114" s="7"/>
      <c r="KNQ114" s="7"/>
      <c r="KNR114" s="7"/>
      <c r="KNS114" s="7"/>
      <c r="KNT114" s="7"/>
      <c r="KNU114" s="7"/>
      <c r="KNV114" s="7"/>
      <c r="KNW114" s="7"/>
      <c r="KNX114" s="7"/>
      <c r="KNY114" s="7"/>
      <c r="KNZ114" s="7"/>
      <c r="KOA114" s="7"/>
      <c r="KOB114" s="7"/>
      <c r="KOC114" s="7"/>
      <c r="KOD114" s="7"/>
      <c r="KOE114" s="7"/>
      <c r="KOF114" s="7"/>
      <c r="KOG114" s="7"/>
      <c r="KOH114" s="7"/>
      <c r="KOI114" s="7"/>
      <c r="KOJ114" s="7"/>
      <c r="KOK114" s="7"/>
      <c r="KOL114" s="7"/>
      <c r="KOM114" s="7"/>
      <c r="KON114" s="7"/>
      <c r="KOO114" s="7"/>
      <c r="KOP114" s="7"/>
      <c r="KOQ114" s="7"/>
      <c r="KOR114" s="7"/>
      <c r="KOS114" s="7"/>
      <c r="KOT114" s="7"/>
      <c r="KOU114" s="7"/>
      <c r="KOV114" s="7"/>
      <c r="KOW114" s="7"/>
      <c r="KOX114" s="7"/>
      <c r="KOY114" s="7"/>
      <c r="KOZ114" s="7"/>
      <c r="KPA114" s="7"/>
      <c r="KPB114" s="7"/>
      <c r="KPC114" s="7"/>
      <c r="KPD114" s="7"/>
      <c r="KPE114" s="7"/>
      <c r="KPF114" s="7"/>
      <c r="KPG114" s="7"/>
      <c r="KPH114" s="7"/>
      <c r="KPI114" s="7"/>
      <c r="KPJ114" s="7"/>
      <c r="KPK114" s="7"/>
      <c r="KPL114" s="7"/>
      <c r="KPM114" s="7"/>
      <c r="KPN114" s="7"/>
      <c r="KPO114" s="7"/>
      <c r="KPP114" s="7"/>
      <c r="KPQ114" s="7"/>
      <c r="KPR114" s="7"/>
      <c r="KPS114" s="7"/>
      <c r="KPT114" s="7"/>
      <c r="KPU114" s="7"/>
      <c r="KPV114" s="7"/>
      <c r="KPW114" s="7"/>
      <c r="KPX114" s="7"/>
      <c r="KPY114" s="7"/>
      <c r="KPZ114" s="7"/>
      <c r="KQA114" s="7"/>
      <c r="KQB114" s="7"/>
      <c r="KQC114" s="7"/>
      <c r="KQD114" s="7"/>
      <c r="KQE114" s="7"/>
      <c r="KQF114" s="7"/>
      <c r="KQG114" s="7"/>
      <c r="KQH114" s="7"/>
      <c r="KQI114" s="7"/>
      <c r="KQJ114" s="7"/>
      <c r="KQK114" s="7"/>
      <c r="KQL114" s="7"/>
      <c r="KQM114" s="7"/>
      <c r="KQN114" s="7"/>
      <c r="KQO114" s="7"/>
      <c r="KQP114" s="7"/>
      <c r="KQQ114" s="7"/>
      <c r="KQR114" s="7"/>
      <c r="KQS114" s="7"/>
      <c r="KQT114" s="7"/>
      <c r="KQU114" s="7"/>
      <c r="KQV114" s="7"/>
      <c r="KQW114" s="7"/>
      <c r="KQX114" s="7"/>
      <c r="KQY114" s="7"/>
      <c r="KQZ114" s="7"/>
      <c r="KRA114" s="7"/>
      <c r="KRB114" s="7"/>
      <c r="KRC114" s="7"/>
      <c r="KRD114" s="7"/>
      <c r="KRE114" s="7"/>
      <c r="KRF114" s="7"/>
      <c r="KRG114" s="7"/>
      <c r="KRH114" s="7"/>
      <c r="KRI114" s="7"/>
      <c r="KRJ114" s="7"/>
      <c r="KRK114" s="7"/>
      <c r="KRL114" s="7"/>
      <c r="KRM114" s="7"/>
      <c r="KRN114" s="7"/>
      <c r="KRO114" s="7"/>
      <c r="KRP114" s="7"/>
      <c r="KRQ114" s="7"/>
      <c r="KRR114" s="7"/>
      <c r="KRS114" s="7"/>
      <c r="KRT114" s="7"/>
      <c r="KRU114" s="7"/>
      <c r="KRV114" s="7"/>
      <c r="KRW114" s="7"/>
      <c r="KRX114" s="7"/>
      <c r="KRY114" s="7"/>
      <c r="KRZ114" s="7"/>
      <c r="KSA114" s="7"/>
      <c r="KSB114" s="7"/>
      <c r="KSC114" s="7"/>
      <c r="KSD114" s="7"/>
      <c r="KSE114" s="7"/>
      <c r="KSF114" s="7"/>
      <c r="KSG114" s="7"/>
      <c r="KSH114" s="7"/>
      <c r="KSI114" s="7"/>
      <c r="KSJ114" s="7"/>
      <c r="KSK114" s="7"/>
      <c r="KSL114" s="7"/>
      <c r="KSM114" s="7"/>
      <c r="KSN114" s="7"/>
      <c r="KSO114" s="7"/>
      <c r="KSP114" s="7"/>
      <c r="KSQ114" s="7"/>
      <c r="KSR114" s="7"/>
      <c r="KSS114" s="7"/>
      <c r="KST114" s="7"/>
      <c r="KSU114" s="7"/>
      <c r="KSV114" s="7"/>
      <c r="KSW114" s="7"/>
      <c r="KSX114" s="7"/>
      <c r="KSY114" s="7"/>
      <c r="KSZ114" s="7"/>
      <c r="KTA114" s="7"/>
      <c r="KTB114" s="7"/>
      <c r="KTC114" s="7"/>
      <c r="KTD114" s="7"/>
      <c r="KTE114" s="7"/>
      <c r="KTF114" s="7"/>
      <c r="KTG114" s="7"/>
      <c r="KTH114" s="7"/>
      <c r="KTI114" s="7"/>
      <c r="KTJ114" s="7"/>
      <c r="KTK114" s="7"/>
      <c r="KTL114" s="7"/>
      <c r="KTM114" s="7"/>
      <c r="KTN114" s="7"/>
      <c r="KTO114" s="7"/>
      <c r="KTP114" s="7"/>
      <c r="KTQ114" s="7"/>
      <c r="KTR114" s="7"/>
      <c r="KTS114" s="7"/>
      <c r="KTT114" s="7"/>
      <c r="KTU114" s="7"/>
      <c r="KTV114" s="7"/>
      <c r="KTW114" s="7"/>
      <c r="KTX114" s="7"/>
      <c r="KTY114" s="7"/>
      <c r="KTZ114" s="7"/>
      <c r="KUA114" s="7"/>
      <c r="KUB114" s="7"/>
      <c r="KUC114" s="7"/>
      <c r="KUD114" s="7"/>
      <c r="KUE114" s="7"/>
      <c r="KUF114" s="7"/>
      <c r="KUG114" s="7"/>
      <c r="KUH114" s="7"/>
      <c r="KUI114" s="7"/>
      <c r="KUJ114" s="7"/>
      <c r="KUK114" s="7"/>
      <c r="KUL114" s="7"/>
      <c r="KUM114" s="7"/>
      <c r="KUN114" s="7"/>
      <c r="KUO114" s="7"/>
      <c r="KUP114" s="7"/>
      <c r="KUQ114" s="7"/>
      <c r="KUR114" s="7"/>
      <c r="KUS114" s="7"/>
      <c r="KUT114" s="7"/>
      <c r="KUU114" s="7"/>
      <c r="KUV114" s="7"/>
      <c r="KUW114" s="7"/>
      <c r="KUX114" s="7"/>
      <c r="KUY114" s="7"/>
      <c r="KUZ114" s="7"/>
      <c r="KVA114" s="7"/>
      <c r="KVB114" s="7"/>
      <c r="KVC114" s="7"/>
      <c r="KVD114" s="7"/>
      <c r="KVE114" s="7"/>
      <c r="KVF114" s="7"/>
      <c r="KVG114" s="7"/>
      <c r="KVH114" s="7"/>
      <c r="KVI114" s="7"/>
      <c r="KVJ114" s="7"/>
      <c r="KVK114" s="7"/>
      <c r="KVL114" s="7"/>
      <c r="KVM114" s="7"/>
      <c r="KVN114" s="7"/>
      <c r="KVO114" s="7"/>
      <c r="KVP114" s="7"/>
      <c r="KVQ114" s="7"/>
      <c r="KVR114" s="7"/>
      <c r="KVS114" s="7"/>
      <c r="KVT114" s="7"/>
      <c r="KVU114" s="7"/>
      <c r="KVV114" s="7"/>
      <c r="KVW114" s="7"/>
      <c r="KVX114" s="7"/>
      <c r="KVY114" s="7"/>
      <c r="KVZ114" s="7"/>
      <c r="KWA114" s="7"/>
      <c r="KWB114" s="7"/>
      <c r="KWC114" s="7"/>
      <c r="KWD114" s="7"/>
      <c r="KWE114" s="7"/>
      <c r="KWF114" s="7"/>
      <c r="KWG114" s="7"/>
      <c r="KWH114" s="7"/>
      <c r="KWI114" s="7"/>
      <c r="KWJ114" s="7"/>
      <c r="KWK114" s="7"/>
      <c r="KWL114" s="7"/>
      <c r="KWM114" s="7"/>
      <c r="KWN114" s="7"/>
      <c r="KWO114" s="7"/>
      <c r="KWP114" s="7"/>
      <c r="KWQ114" s="7"/>
      <c r="KWR114" s="7"/>
      <c r="KWS114" s="7"/>
      <c r="KWT114" s="7"/>
      <c r="KWU114" s="7"/>
      <c r="KWV114" s="7"/>
      <c r="KWW114" s="7"/>
      <c r="KWX114" s="7"/>
      <c r="KWY114" s="7"/>
      <c r="KWZ114" s="7"/>
      <c r="KXA114" s="7"/>
      <c r="KXB114" s="7"/>
      <c r="KXC114" s="7"/>
      <c r="KXD114" s="7"/>
      <c r="KXE114" s="7"/>
      <c r="KXF114" s="7"/>
      <c r="KXG114" s="7"/>
      <c r="KXH114" s="7"/>
      <c r="KXI114" s="7"/>
      <c r="KXJ114" s="7"/>
      <c r="KXK114" s="7"/>
      <c r="KXL114" s="7"/>
      <c r="KXM114" s="7"/>
      <c r="KXN114" s="7"/>
      <c r="KXO114" s="7"/>
      <c r="KXP114" s="7"/>
      <c r="KXQ114" s="7"/>
      <c r="KXR114" s="7"/>
      <c r="KXS114" s="7"/>
      <c r="KXT114" s="7"/>
      <c r="KXU114" s="7"/>
      <c r="KXV114" s="7"/>
      <c r="KXW114" s="7"/>
      <c r="KXX114" s="7"/>
      <c r="KXY114" s="7"/>
      <c r="KXZ114" s="7"/>
      <c r="KYA114" s="7"/>
      <c r="KYB114" s="7"/>
      <c r="KYC114" s="7"/>
      <c r="KYD114" s="7"/>
      <c r="KYE114" s="7"/>
      <c r="KYF114" s="7"/>
      <c r="KYG114" s="7"/>
      <c r="KYH114" s="7"/>
      <c r="KYI114" s="7"/>
      <c r="KYJ114" s="7"/>
      <c r="KYK114" s="7"/>
      <c r="KYL114" s="7"/>
      <c r="KYM114" s="7"/>
      <c r="KYN114" s="7"/>
      <c r="KYO114" s="7"/>
      <c r="KYP114" s="7"/>
      <c r="KYQ114" s="7"/>
      <c r="KYR114" s="7"/>
      <c r="KYS114" s="7"/>
      <c r="KYT114" s="7"/>
      <c r="KYU114" s="7"/>
      <c r="KYV114" s="7"/>
      <c r="KYW114" s="7"/>
      <c r="KYX114" s="7"/>
      <c r="KYY114" s="7"/>
      <c r="KYZ114" s="7"/>
      <c r="KZA114" s="7"/>
      <c r="KZB114" s="7"/>
      <c r="KZC114" s="7"/>
      <c r="KZD114" s="7"/>
      <c r="KZE114" s="7"/>
      <c r="KZF114" s="7"/>
      <c r="KZG114" s="7"/>
      <c r="KZH114" s="7"/>
      <c r="KZI114" s="7"/>
      <c r="KZJ114" s="7"/>
      <c r="KZK114" s="7"/>
      <c r="KZL114" s="7"/>
      <c r="KZM114" s="7"/>
      <c r="KZN114" s="7"/>
      <c r="KZO114" s="7"/>
      <c r="KZP114" s="7"/>
      <c r="KZQ114" s="7"/>
      <c r="KZR114" s="7"/>
      <c r="KZS114" s="7"/>
      <c r="KZT114" s="7"/>
      <c r="KZU114" s="7"/>
      <c r="KZV114" s="7"/>
      <c r="KZW114" s="7"/>
      <c r="KZX114" s="7"/>
      <c r="KZY114" s="7"/>
      <c r="KZZ114" s="7"/>
      <c r="LAA114" s="7"/>
      <c r="LAB114" s="7"/>
      <c r="LAC114" s="7"/>
      <c r="LAD114" s="7"/>
      <c r="LAE114" s="7"/>
      <c r="LAF114" s="7"/>
      <c r="LAG114" s="7"/>
      <c r="LAH114" s="7"/>
      <c r="LAI114" s="7"/>
      <c r="LAJ114" s="7"/>
      <c r="LAK114" s="7"/>
      <c r="LAL114" s="7"/>
      <c r="LAM114" s="7"/>
      <c r="LAN114" s="7"/>
      <c r="LAO114" s="7"/>
      <c r="LAP114" s="7"/>
      <c r="LAQ114" s="7"/>
      <c r="LAR114" s="7"/>
      <c r="LAS114" s="7"/>
      <c r="LAT114" s="7"/>
      <c r="LAU114" s="7"/>
      <c r="LAV114" s="7"/>
      <c r="LAW114" s="7"/>
      <c r="LAX114" s="7"/>
      <c r="LAY114" s="7"/>
      <c r="LAZ114" s="7"/>
      <c r="LBA114" s="7"/>
      <c r="LBB114" s="7"/>
      <c r="LBC114" s="7"/>
      <c r="LBD114" s="7"/>
      <c r="LBE114" s="7"/>
      <c r="LBF114" s="7"/>
      <c r="LBG114" s="7"/>
      <c r="LBH114" s="7"/>
      <c r="LBI114" s="7"/>
      <c r="LBJ114" s="7"/>
      <c r="LBK114" s="7"/>
      <c r="LBL114" s="7"/>
      <c r="LBM114" s="7"/>
      <c r="LBN114" s="7"/>
      <c r="LBO114" s="7"/>
      <c r="LBP114" s="7"/>
      <c r="LBQ114" s="7"/>
      <c r="LBR114" s="7"/>
      <c r="LBS114" s="7"/>
      <c r="LBT114" s="7"/>
      <c r="LBU114" s="7"/>
      <c r="LBV114" s="7"/>
      <c r="LBW114" s="7"/>
      <c r="LBX114" s="7"/>
      <c r="LBY114" s="7"/>
      <c r="LBZ114" s="7"/>
      <c r="LCA114" s="7"/>
      <c r="LCB114" s="7"/>
      <c r="LCC114" s="7"/>
      <c r="LCD114" s="7"/>
      <c r="LCE114" s="7"/>
      <c r="LCF114" s="7"/>
      <c r="LCG114" s="7"/>
      <c r="LCH114" s="7"/>
      <c r="LCI114" s="7"/>
      <c r="LCJ114" s="7"/>
      <c r="LCK114" s="7"/>
      <c r="LCL114" s="7"/>
      <c r="LCM114" s="7"/>
      <c r="LCN114" s="7"/>
      <c r="LCO114" s="7"/>
      <c r="LCP114" s="7"/>
      <c r="LCQ114" s="7"/>
      <c r="LCR114" s="7"/>
      <c r="LCS114" s="7"/>
      <c r="LCT114" s="7"/>
      <c r="LCU114" s="7"/>
      <c r="LCV114" s="7"/>
      <c r="LCW114" s="7"/>
      <c r="LCX114" s="7"/>
      <c r="LCY114" s="7"/>
      <c r="LCZ114" s="7"/>
      <c r="LDA114" s="7"/>
      <c r="LDB114" s="7"/>
      <c r="LDC114" s="7"/>
      <c r="LDD114" s="7"/>
      <c r="LDE114" s="7"/>
      <c r="LDF114" s="7"/>
      <c r="LDG114" s="7"/>
      <c r="LDH114" s="7"/>
      <c r="LDI114" s="7"/>
      <c r="LDJ114" s="7"/>
      <c r="LDK114" s="7"/>
      <c r="LDL114" s="7"/>
      <c r="LDM114" s="7"/>
      <c r="LDN114" s="7"/>
      <c r="LDO114" s="7"/>
      <c r="LDP114" s="7"/>
      <c r="LDQ114" s="7"/>
      <c r="LDR114" s="7"/>
      <c r="LDS114" s="7"/>
      <c r="LDT114" s="7"/>
      <c r="LDU114" s="7"/>
      <c r="LDV114" s="7"/>
      <c r="LDW114" s="7"/>
      <c r="LDX114" s="7"/>
      <c r="LDY114" s="7"/>
      <c r="LDZ114" s="7"/>
      <c r="LEA114" s="7"/>
      <c r="LEB114" s="7"/>
      <c r="LEC114" s="7"/>
      <c r="LED114" s="7"/>
      <c r="LEE114" s="7"/>
      <c r="LEF114" s="7"/>
      <c r="LEG114" s="7"/>
      <c r="LEH114" s="7"/>
      <c r="LEI114" s="7"/>
      <c r="LEJ114" s="7"/>
      <c r="LEK114" s="7"/>
      <c r="LEL114" s="7"/>
      <c r="LEM114" s="7"/>
      <c r="LEN114" s="7"/>
      <c r="LEO114" s="7"/>
      <c r="LEP114" s="7"/>
      <c r="LEQ114" s="7"/>
      <c r="LER114" s="7"/>
      <c r="LES114" s="7"/>
      <c r="LET114" s="7"/>
      <c r="LEU114" s="7"/>
      <c r="LEV114" s="7"/>
      <c r="LEW114" s="7"/>
      <c r="LEX114" s="7"/>
      <c r="LEY114" s="7"/>
      <c r="LEZ114" s="7"/>
      <c r="LFA114" s="7"/>
      <c r="LFB114" s="7"/>
      <c r="LFC114" s="7"/>
      <c r="LFD114" s="7"/>
      <c r="LFE114" s="7"/>
      <c r="LFF114" s="7"/>
      <c r="LFG114" s="7"/>
      <c r="LFH114" s="7"/>
      <c r="LFI114" s="7"/>
      <c r="LFJ114" s="7"/>
      <c r="LFK114" s="7"/>
      <c r="LFL114" s="7"/>
      <c r="LFM114" s="7"/>
      <c r="LFN114" s="7"/>
      <c r="LFO114" s="7"/>
      <c r="LFP114" s="7"/>
      <c r="LFQ114" s="7"/>
      <c r="LFR114" s="7"/>
      <c r="LFS114" s="7"/>
      <c r="LFT114" s="7"/>
      <c r="LFU114" s="7"/>
      <c r="LFV114" s="7"/>
      <c r="LFW114" s="7"/>
      <c r="LFX114" s="7"/>
      <c r="LFY114" s="7"/>
      <c r="LFZ114" s="7"/>
      <c r="LGA114" s="7"/>
      <c r="LGB114" s="7"/>
      <c r="LGC114" s="7"/>
      <c r="LGD114" s="7"/>
      <c r="LGE114" s="7"/>
      <c r="LGF114" s="7"/>
      <c r="LGG114" s="7"/>
      <c r="LGH114" s="7"/>
      <c r="LGI114" s="7"/>
      <c r="LGJ114" s="7"/>
      <c r="LGK114" s="7"/>
      <c r="LGL114" s="7"/>
      <c r="LGM114" s="7"/>
      <c r="LGN114" s="7"/>
      <c r="LGO114" s="7"/>
      <c r="LGP114" s="7"/>
      <c r="LGQ114" s="7"/>
      <c r="LGR114" s="7"/>
      <c r="LGS114" s="7"/>
      <c r="LGT114" s="7"/>
      <c r="LGU114" s="7"/>
      <c r="LGV114" s="7"/>
      <c r="LGW114" s="7"/>
      <c r="LGX114" s="7"/>
      <c r="LGY114" s="7"/>
      <c r="LGZ114" s="7"/>
      <c r="LHA114" s="7"/>
      <c r="LHB114" s="7"/>
      <c r="LHC114" s="7"/>
      <c r="LHD114" s="7"/>
      <c r="LHE114" s="7"/>
      <c r="LHF114" s="7"/>
      <c r="LHG114" s="7"/>
      <c r="LHH114" s="7"/>
      <c r="LHI114" s="7"/>
      <c r="LHJ114" s="7"/>
      <c r="LHK114" s="7"/>
      <c r="LHL114" s="7"/>
      <c r="LHM114" s="7"/>
      <c r="LHN114" s="7"/>
      <c r="LHO114" s="7"/>
      <c r="LHP114" s="7"/>
      <c r="LHQ114" s="7"/>
      <c r="LHR114" s="7"/>
      <c r="LHS114" s="7"/>
      <c r="LHT114" s="7"/>
      <c r="LHU114" s="7"/>
      <c r="LHV114" s="7"/>
      <c r="LHW114" s="7"/>
      <c r="LHX114" s="7"/>
      <c r="LHY114" s="7"/>
      <c r="LHZ114" s="7"/>
      <c r="LIA114" s="7"/>
      <c r="LIB114" s="7"/>
      <c r="LIC114" s="7"/>
      <c r="LID114" s="7"/>
      <c r="LIE114" s="7"/>
      <c r="LIF114" s="7"/>
      <c r="LIG114" s="7"/>
      <c r="LIH114" s="7"/>
      <c r="LII114" s="7"/>
      <c r="LIJ114" s="7"/>
      <c r="LIK114" s="7"/>
      <c r="LIL114" s="7"/>
      <c r="LIM114" s="7"/>
      <c r="LIN114" s="7"/>
      <c r="LIO114" s="7"/>
      <c r="LIP114" s="7"/>
      <c r="LIQ114" s="7"/>
      <c r="LIR114" s="7"/>
      <c r="LIS114" s="7"/>
      <c r="LIT114" s="7"/>
      <c r="LIU114" s="7"/>
      <c r="LIV114" s="7"/>
      <c r="LIW114" s="7"/>
      <c r="LIX114" s="7"/>
      <c r="LIY114" s="7"/>
      <c r="LIZ114" s="7"/>
      <c r="LJA114" s="7"/>
      <c r="LJB114" s="7"/>
      <c r="LJC114" s="7"/>
      <c r="LJD114" s="7"/>
      <c r="LJE114" s="7"/>
      <c r="LJF114" s="7"/>
      <c r="LJG114" s="7"/>
      <c r="LJH114" s="7"/>
      <c r="LJI114" s="7"/>
      <c r="LJJ114" s="7"/>
      <c r="LJK114" s="7"/>
      <c r="LJL114" s="7"/>
      <c r="LJM114" s="7"/>
      <c r="LJN114" s="7"/>
      <c r="LJO114" s="7"/>
      <c r="LJP114" s="7"/>
      <c r="LJQ114" s="7"/>
      <c r="LJR114" s="7"/>
      <c r="LJS114" s="7"/>
      <c r="LJT114" s="7"/>
      <c r="LJU114" s="7"/>
      <c r="LJV114" s="7"/>
      <c r="LJW114" s="7"/>
      <c r="LJX114" s="7"/>
      <c r="LJY114" s="7"/>
      <c r="LJZ114" s="7"/>
      <c r="LKA114" s="7"/>
      <c r="LKB114" s="7"/>
      <c r="LKC114" s="7"/>
      <c r="LKD114" s="7"/>
      <c r="LKE114" s="7"/>
      <c r="LKF114" s="7"/>
      <c r="LKG114" s="7"/>
      <c r="LKH114" s="7"/>
      <c r="LKI114" s="7"/>
      <c r="LKJ114" s="7"/>
      <c r="LKK114" s="7"/>
      <c r="LKL114" s="7"/>
      <c r="LKM114" s="7"/>
      <c r="LKN114" s="7"/>
      <c r="LKO114" s="7"/>
      <c r="LKP114" s="7"/>
      <c r="LKQ114" s="7"/>
      <c r="LKR114" s="7"/>
      <c r="LKS114" s="7"/>
      <c r="LKT114" s="7"/>
      <c r="LKU114" s="7"/>
      <c r="LKV114" s="7"/>
      <c r="LKW114" s="7"/>
      <c r="LKX114" s="7"/>
      <c r="LKY114" s="7"/>
      <c r="LKZ114" s="7"/>
      <c r="LLA114" s="7"/>
      <c r="LLB114" s="7"/>
      <c r="LLC114" s="7"/>
      <c r="LLD114" s="7"/>
      <c r="LLE114" s="7"/>
      <c r="LLF114" s="7"/>
      <c r="LLG114" s="7"/>
      <c r="LLH114" s="7"/>
      <c r="LLI114" s="7"/>
      <c r="LLJ114" s="7"/>
      <c r="LLK114" s="7"/>
      <c r="LLL114" s="7"/>
      <c r="LLM114" s="7"/>
      <c r="LLN114" s="7"/>
      <c r="LLO114" s="7"/>
      <c r="LLP114" s="7"/>
      <c r="LLQ114" s="7"/>
      <c r="LLR114" s="7"/>
      <c r="LLS114" s="7"/>
      <c r="LLT114" s="7"/>
      <c r="LLU114" s="7"/>
      <c r="LLV114" s="7"/>
      <c r="LLW114" s="7"/>
      <c r="LLX114" s="7"/>
      <c r="LLY114" s="7"/>
      <c r="LLZ114" s="7"/>
      <c r="LMA114" s="7"/>
      <c r="LMB114" s="7"/>
      <c r="LMC114" s="7"/>
      <c r="LMD114" s="7"/>
      <c r="LME114" s="7"/>
      <c r="LMF114" s="7"/>
      <c r="LMG114" s="7"/>
      <c r="LMH114" s="7"/>
      <c r="LMI114" s="7"/>
      <c r="LMJ114" s="7"/>
      <c r="LMK114" s="7"/>
      <c r="LML114" s="7"/>
      <c r="LMM114" s="7"/>
      <c r="LMN114" s="7"/>
      <c r="LMO114" s="7"/>
      <c r="LMP114" s="7"/>
      <c r="LMQ114" s="7"/>
      <c r="LMR114" s="7"/>
      <c r="LMS114" s="7"/>
      <c r="LMT114" s="7"/>
      <c r="LMU114" s="7"/>
      <c r="LMV114" s="7"/>
      <c r="LMW114" s="7"/>
      <c r="LMX114" s="7"/>
      <c r="LMY114" s="7"/>
      <c r="LMZ114" s="7"/>
      <c r="LNA114" s="7"/>
      <c r="LNB114" s="7"/>
      <c r="LNC114" s="7"/>
      <c r="LND114" s="7"/>
      <c r="LNE114" s="7"/>
      <c r="LNF114" s="7"/>
      <c r="LNG114" s="7"/>
      <c r="LNH114" s="7"/>
      <c r="LNI114" s="7"/>
      <c r="LNJ114" s="7"/>
      <c r="LNK114" s="7"/>
      <c r="LNL114" s="7"/>
      <c r="LNM114" s="7"/>
      <c r="LNN114" s="7"/>
      <c r="LNO114" s="7"/>
      <c r="LNP114" s="7"/>
      <c r="LNQ114" s="7"/>
      <c r="LNR114" s="7"/>
      <c r="LNS114" s="7"/>
      <c r="LNT114" s="7"/>
      <c r="LNU114" s="7"/>
      <c r="LNV114" s="7"/>
      <c r="LNW114" s="7"/>
      <c r="LNX114" s="7"/>
      <c r="LNY114" s="7"/>
      <c r="LNZ114" s="7"/>
      <c r="LOA114" s="7"/>
      <c r="LOB114" s="7"/>
      <c r="LOC114" s="7"/>
      <c r="LOD114" s="7"/>
      <c r="LOE114" s="7"/>
      <c r="LOF114" s="7"/>
      <c r="LOG114" s="7"/>
      <c r="LOH114" s="7"/>
      <c r="LOI114" s="7"/>
      <c r="LOJ114" s="7"/>
      <c r="LOK114" s="7"/>
      <c r="LOL114" s="7"/>
      <c r="LOM114" s="7"/>
      <c r="LON114" s="7"/>
      <c r="LOO114" s="7"/>
      <c r="LOP114" s="7"/>
      <c r="LOQ114" s="7"/>
      <c r="LOR114" s="7"/>
      <c r="LOS114" s="7"/>
      <c r="LOT114" s="7"/>
      <c r="LOU114" s="7"/>
      <c r="LOV114" s="7"/>
      <c r="LOW114" s="7"/>
      <c r="LOX114" s="7"/>
      <c r="LOY114" s="7"/>
      <c r="LOZ114" s="7"/>
      <c r="LPA114" s="7"/>
      <c r="LPB114" s="7"/>
      <c r="LPC114" s="7"/>
      <c r="LPD114" s="7"/>
      <c r="LPE114" s="7"/>
      <c r="LPF114" s="7"/>
      <c r="LPG114" s="7"/>
      <c r="LPH114" s="7"/>
      <c r="LPI114" s="7"/>
      <c r="LPJ114" s="7"/>
      <c r="LPK114" s="7"/>
      <c r="LPL114" s="7"/>
      <c r="LPM114" s="7"/>
      <c r="LPN114" s="7"/>
      <c r="LPO114" s="7"/>
      <c r="LPP114" s="7"/>
      <c r="LPQ114" s="7"/>
      <c r="LPR114" s="7"/>
      <c r="LPS114" s="7"/>
      <c r="LPT114" s="7"/>
      <c r="LPU114" s="7"/>
      <c r="LPV114" s="7"/>
      <c r="LPW114" s="7"/>
      <c r="LPX114" s="7"/>
      <c r="LPY114" s="7"/>
      <c r="LPZ114" s="7"/>
      <c r="LQA114" s="7"/>
      <c r="LQB114" s="7"/>
      <c r="LQC114" s="7"/>
      <c r="LQD114" s="7"/>
      <c r="LQE114" s="7"/>
      <c r="LQF114" s="7"/>
      <c r="LQG114" s="7"/>
      <c r="LQH114" s="7"/>
      <c r="LQI114" s="7"/>
      <c r="LQJ114" s="7"/>
      <c r="LQK114" s="7"/>
      <c r="LQL114" s="7"/>
      <c r="LQM114" s="7"/>
      <c r="LQN114" s="7"/>
      <c r="LQO114" s="7"/>
      <c r="LQP114" s="7"/>
      <c r="LQQ114" s="7"/>
      <c r="LQR114" s="7"/>
      <c r="LQS114" s="7"/>
      <c r="LQT114" s="7"/>
      <c r="LQU114" s="7"/>
      <c r="LQV114" s="7"/>
      <c r="LQW114" s="7"/>
      <c r="LQX114" s="7"/>
      <c r="LQY114" s="7"/>
      <c r="LQZ114" s="7"/>
      <c r="LRA114" s="7"/>
      <c r="LRB114" s="7"/>
      <c r="LRC114" s="7"/>
      <c r="LRD114" s="7"/>
      <c r="LRE114" s="7"/>
      <c r="LRF114" s="7"/>
      <c r="LRG114" s="7"/>
      <c r="LRH114" s="7"/>
      <c r="LRI114" s="7"/>
      <c r="LRJ114" s="7"/>
      <c r="LRK114" s="7"/>
      <c r="LRL114" s="7"/>
      <c r="LRM114" s="7"/>
      <c r="LRN114" s="7"/>
      <c r="LRO114" s="7"/>
      <c r="LRP114" s="7"/>
      <c r="LRQ114" s="7"/>
      <c r="LRR114" s="7"/>
      <c r="LRS114" s="7"/>
      <c r="LRT114" s="7"/>
      <c r="LRU114" s="7"/>
      <c r="LRV114" s="7"/>
      <c r="LRW114" s="7"/>
      <c r="LRX114" s="7"/>
      <c r="LRY114" s="7"/>
      <c r="LRZ114" s="7"/>
      <c r="LSA114" s="7"/>
      <c r="LSB114" s="7"/>
      <c r="LSC114" s="7"/>
      <c r="LSD114" s="7"/>
      <c r="LSE114" s="7"/>
      <c r="LSF114" s="7"/>
      <c r="LSG114" s="7"/>
      <c r="LSH114" s="7"/>
      <c r="LSI114" s="7"/>
      <c r="LSJ114" s="7"/>
      <c r="LSK114" s="7"/>
      <c r="LSL114" s="7"/>
      <c r="LSM114" s="7"/>
      <c r="LSN114" s="7"/>
      <c r="LSO114" s="7"/>
      <c r="LSP114" s="7"/>
      <c r="LSQ114" s="7"/>
      <c r="LSR114" s="7"/>
      <c r="LSS114" s="7"/>
      <c r="LST114" s="7"/>
      <c r="LSU114" s="7"/>
      <c r="LSV114" s="7"/>
      <c r="LSW114" s="7"/>
      <c r="LSX114" s="7"/>
      <c r="LSY114" s="7"/>
      <c r="LSZ114" s="7"/>
      <c r="LTA114" s="7"/>
      <c r="LTB114" s="7"/>
      <c r="LTC114" s="7"/>
      <c r="LTD114" s="7"/>
      <c r="LTE114" s="7"/>
      <c r="LTF114" s="7"/>
      <c r="LTG114" s="7"/>
      <c r="LTH114" s="7"/>
      <c r="LTI114" s="7"/>
      <c r="LTJ114" s="7"/>
      <c r="LTK114" s="7"/>
      <c r="LTL114" s="7"/>
      <c r="LTM114" s="7"/>
      <c r="LTN114" s="7"/>
      <c r="LTO114" s="7"/>
      <c r="LTP114" s="7"/>
      <c r="LTQ114" s="7"/>
      <c r="LTR114" s="7"/>
      <c r="LTS114" s="7"/>
      <c r="LTT114" s="7"/>
      <c r="LTU114" s="7"/>
      <c r="LTV114" s="7"/>
      <c r="LTW114" s="7"/>
      <c r="LTX114" s="7"/>
      <c r="LTY114" s="7"/>
      <c r="LTZ114" s="7"/>
      <c r="LUA114" s="7"/>
      <c r="LUB114" s="7"/>
      <c r="LUC114" s="7"/>
      <c r="LUD114" s="7"/>
      <c r="LUE114" s="7"/>
      <c r="LUF114" s="7"/>
      <c r="LUG114" s="7"/>
      <c r="LUH114" s="7"/>
      <c r="LUI114" s="7"/>
      <c r="LUJ114" s="7"/>
      <c r="LUK114" s="7"/>
      <c r="LUL114" s="7"/>
      <c r="LUM114" s="7"/>
      <c r="LUN114" s="7"/>
      <c r="LUO114" s="7"/>
      <c r="LUP114" s="7"/>
      <c r="LUQ114" s="7"/>
      <c r="LUR114" s="7"/>
      <c r="LUS114" s="7"/>
      <c r="LUT114" s="7"/>
      <c r="LUU114" s="7"/>
      <c r="LUV114" s="7"/>
      <c r="LUW114" s="7"/>
      <c r="LUX114" s="7"/>
      <c r="LUY114" s="7"/>
      <c r="LUZ114" s="7"/>
      <c r="LVA114" s="7"/>
      <c r="LVB114" s="7"/>
      <c r="LVC114" s="7"/>
      <c r="LVD114" s="7"/>
      <c r="LVE114" s="7"/>
      <c r="LVF114" s="7"/>
      <c r="LVG114" s="7"/>
      <c r="LVH114" s="7"/>
      <c r="LVI114" s="7"/>
      <c r="LVJ114" s="7"/>
      <c r="LVK114" s="7"/>
      <c r="LVL114" s="7"/>
      <c r="LVM114" s="7"/>
      <c r="LVN114" s="7"/>
      <c r="LVO114" s="7"/>
      <c r="LVP114" s="7"/>
      <c r="LVQ114" s="7"/>
      <c r="LVR114" s="7"/>
      <c r="LVS114" s="7"/>
      <c r="LVT114" s="7"/>
      <c r="LVU114" s="7"/>
      <c r="LVV114" s="7"/>
      <c r="LVW114" s="7"/>
      <c r="LVX114" s="7"/>
      <c r="LVY114" s="7"/>
      <c r="LVZ114" s="7"/>
      <c r="LWA114" s="7"/>
      <c r="LWB114" s="7"/>
      <c r="LWC114" s="7"/>
      <c r="LWD114" s="7"/>
      <c r="LWE114" s="7"/>
      <c r="LWF114" s="7"/>
      <c r="LWG114" s="7"/>
      <c r="LWH114" s="7"/>
      <c r="LWI114" s="7"/>
      <c r="LWJ114" s="7"/>
      <c r="LWK114" s="7"/>
      <c r="LWL114" s="7"/>
      <c r="LWM114" s="7"/>
      <c r="LWN114" s="7"/>
      <c r="LWO114" s="7"/>
      <c r="LWP114" s="7"/>
      <c r="LWQ114" s="7"/>
      <c r="LWR114" s="7"/>
      <c r="LWS114" s="7"/>
      <c r="LWT114" s="7"/>
      <c r="LWU114" s="7"/>
      <c r="LWV114" s="7"/>
      <c r="LWW114" s="7"/>
      <c r="LWX114" s="7"/>
      <c r="LWY114" s="7"/>
      <c r="LWZ114" s="7"/>
      <c r="LXA114" s="7"/>
      <c r="LXB114" s="7"/>
      <c r="LXC114" s="7"/>
      <c r="LXD114" s="7"/>
      <c r="LXE114" s="7"/>
      <c r="LXF114" s="7"/>
      <c r="LXG114" s="7"/>
      <c r="LXH114" s="7"/>
      <c r="LXI114" s="7"/>
      <c r="LXJ114" s="7"/>
      <c r="LXK114" s="7"/>
      <c r="LXL114" s="7"/>
      <c r="LXM114" s="7"/>
      <c r="LXN114" s="7"/>
      <c r="LXO114" s="7"/>
      <c r="LXP114" s="7"/>
      <c r="LXQ114" s="7"/>
      <c r="LXR114" s="7"/>
      <c r="LXS114" s="7"/>
      <c r="LXT114" s="7"/>
      <c r="LXU114" s="7"/>
      <c r="LXV114" s="7"/>
      <c r="LXW114" s="7"/>
      <c r="LXX114" s="7"/>
      <c r="LXY114" s="7"/>
      <c r="LXZ114" s="7"/>
      <c r="LYA114" s="7"/>
      <c r="LYB114" s="7"/>
      <c r="LYC114" s="7"/>
      <c r="LYD114" s="7"/>
      <c r="LYE114" s="7"/>
      <c r="LYF114" s="7"/>
      <c r="LYG114" s="7"/>
      <c r="LYH114" s="7"/>
      <c r="LYI114" s="7"/>
      <c r="LYJ114" s="7"/>
      <c r="LYK114" s="7"/>
      <c r="LYL114" s="7"/>
      <c r="LYM114" s="7"/>
      <c r="LYN114" s="7"/>
      <c r="LYO114" s="7"/>
      <c r="LYP114" s="7"/>
      <c r="LYQ114" s="7"/>
      <c r="LYR114" s="7"/>
      <c r="LYS114" s="7"/>
      <c r="LYT114" s="7"/>
      <c r="LYU114" s="7"/>
      <c r="LYV114" s="7"/>
      <c r="LYW114" s="7"/>
      <c r="LYX114" s="7"/>
      <c r="LYY114" s="7"/>
      <c r="LYZ114" s="7"/>
      <c r="LZA114" s="7"/>
      <c r="LZB114" s="7"/>
      <c r="LZC114" s="7"/>
      <c r="LZD114" s="7"/>
      <c r="LZE114" s="7"/>
      <c r="LZF114" s="7"/>
      <c r="LZG114" s="7"/>
      <c r="LZH114" s="7"/>
      <c r="LZI114" s="7"/>
      <c r="LZJ114" s="7"/>
      <c r="LZK114" s="7"/>
      <c r="LZL114" s="7"/>
      <c r="LZM114" s="7"/>
      <c r="LZN114" s="7"/>
      <c r="LZO114" s="7"/>
      <c r="LZP114" s="7"/>
      <c r="LZQ114" s="7"/>
      <c r="LZR114" s="7"/>
      <c r="LZS114" s="7"/>
      <c r="LZT114" s="7"/>
      <c r="LZU114" s="7"/>
      <c r="LZV114" s="7"/>
      <c r="LZW114" s="7"/>
      <c r="LZX114" s="7"/>
      <c r="LZY114" s="7"/>
      <c r="LZZ114" s="7"/>
      <c r="MAA114" s="7"/>
      <c r="MAB114" s="7"/>
      <c r="MAC114" s="7"/>
      <c r="MAD114" s="7"/>
      <c r="MAE114" s="7"/>
      <c r="MAF114" s="7"/>
      <c r="MAG114" s="7"/>
      <c r="MAH114" s="7"/>
      <c r="MAI114" s="7"/>
      <c r="MAJ114" s="7"/>
      <c r="MAK114" s="7"/>
      <c r="MAL114" s="7"/>
      <c r="MAM114" s="7"/>
      <c r="MAN114" s="7"/>
      <c r="MAO114" s="7"/>
      <c r="MAP114" s="7"/>
      <c r="MAQ114" s="7"/>
      <c r="MAR114" s="7"/>
      <c r="MAS114" s="7"/>
      <c r="MAT114" s="7"/>
      <c r="MAU114" s="7"/>
      <c r="MAV114" s="7"/>
      <c r="MAW114" s="7"/>
      <c r="MAX114" s="7"/>
      <c r="MAY114" s="7"/>
      <c r="MAZ114" s="7"/>
      <c r="MBA114" s="7"/>
      <c r="MBB114" s="7"/>
      <c r="MBC114" s="7"/>
      <c r="MBD114" s="7"/>
      <c r="MBE114" s="7"/>
      <c r="MBF114" s="7"/>
      <c r="MBG114" s="7"/>
      <c r="MBH114" s="7"/>
      <c r="MBI114" s="7"/>
      <c r="MBJ114" s="7"/>
      <c r="MBK114" s="7"/>
      <c r="MBL114" s="7"/>
      <c r="MBM114" s="7"/>
      <c r="MBN114" s="7"/>
      <c r="MBO114" s="7"/>
      <c r="MBP114" s="7"/>
      <c r="MBQ114" s="7"/>
      <c r="MBR114" s="7"/>
      <c r="MBS114" s="7"/>
      <c r="MBT114" s="7"/>
      <c r="MBU114" s="7"/>
      <c r="MBV114" s="7"/>
      <c r="MBW114" s="7"/>
      <c r="MBX114" s="7"/>
      <c r="MBY114" s="7"/>
      <c r="MBZ114" s="7"/>
      <c r="MCA114" s="7"/>
      <c r="MCB114" s="7"/>
      <c r="MCC114" s="7"/>
      <c r="MCD114" s="7"/>
      <c r="MCE114" s="7"/>
      <c r="MCF114" s="7"/>
      <c r="MCG114" s="7"/>
      <c r="MCH114" s="7"/>
      <c r="MCI114" s="7"/>
      <c r="MCJ114" s="7"/>
      <c r="MCK114" s="7"/>
      <c r="MCL114" s="7"/>
      <c r="MCM114" s="7"/>
      <c r="MCN114" s="7"/>
      <c r="MCO114" s="7"/>
      <c r="MCP114" s="7"/>
      <c r="MCQ114" s="7"/>
      <c r="MCR114" s="7"/>
      <c r="MCS114" s="7"/>
      <c r="MCT114" s="7"/>
      <c r="MCU114" s="7"/>
      <c r="MCV114" s="7"/>
      <c r="MCW114" s="7"/>
      <c r="MCX114" s="7"/>
      <c r="MCY114" s="7"/>
      <c r="MCZ114" s="7"/>
      <c r="MDA114" s="7"/>
      <c r="MDB114" s="7"/>
      <c r="MDC114" s="7"/>
      <c r="MDD114" s="7"/>
      <c r="MDE114" s="7"/>
      <c r="MDF114" s="7"/>
      <c r="MDG114" s="7"/>
      <c r="MDH114" s="7"/>
      <c r="MDI114" s="7"/>
      <c r="MDJ114" s="7"/>
      <c r="MDK114" s="7"/>
      <c r="MDL114" s="7"/>
      <c r="MDM114" s="7"/>
      <c r="MDN114" s="7"/>
      <c r="MDO114" s="7"/>
      <c r="MDP114" s="7"/>
      <c r="MDQ114" s="7"/>
      <c r="MDR114" s="7"/>
      <c r="MDS114" s="7"/>
      <c r="MDT114" s="7"/>
      <c r="MDU114" s="7"/>
      <c r="MDV114" s="7"/>
      <c r="MDW114" s="7"/>
      <c r="MDX114" s="7"/>
      <c r="MDY114" s="7"/>
      <c r="MDZ114" s="7"/>
      <c r="MEA114" s="7"/>
      <c r="MEB114" s="7"/>
      <c r="MEC114" s="7"/>
      <c r="MED114" s="7"/>
      <c r="MEE114" s="7"/>
      <c r="MEF114" s="7"/>
      <c r="MEG114" s="7"/>
      <c r="MEH114" s="7"/>
      <c r="MEI114" s="7"/>
      <c r="MEJ114" s="7"/>
      <c r="MEK114" s="7"/>
      <c r="MEL114" s="7"/>
      <c r="MEM114" s="7"/>
      <c r="MEN114" s="7"/>
      <c r="MEO114" s="7"/>
      <c r="MEP114" s="7"/>
      <c r="MEQ114" s="7"/>
      <c r="MER114" s="7"/>
      <c r="MES114" s="7"/>
      <c r="MET114" s="7"/>
      <c r="MEU114" s="7"/>
      <c r="MEV114" s="7"/>
      <c r="MEW114" s="7"/>
      <c r="MEX114" s="7"/>
      <c r="MEY114" s="7"/>
      <c r="MEZ114" s="7"/>
      <c r="MFA114" s="7"/>
      <c r="MFB114" s="7"/>
      <c r="MFC114" s="7"/>
      <c r="MFD114" s="7"/>
      <c r="MFE114" s="7"/>
      <c r="MFF114" s="7"/>
      <c r="MFG114" s="7"/>
      <c r="MFH114" s="7"/>
      <c r="MFI114" s="7"/>
      <c r="MFJ114" s="7"/>
      <c r="MFK114" s="7"/>
      <c r="MFL114" s="7"/>
      <c r="MFM114" s="7"/>
      <c r="MFN114" s="7"/>
      <c r="MFO114" s="7"/>
      <c r="MFP114" s="7"/>
      <c r="MFQ114" s="7"/>
      <c r="MFR114" s="7"/>
      <c r="MFS114" s="7"/>
      <c r="MFT114" s="7"/>
      <c r="MFU114" s="7"/>
      <c r="MFV114" s="7"/>
      <c r="MFW114" s="7"/>
      <c r="MFX114" s="7"/>
      <c r="MFY114" s="7"/>
      <c r="MFZ114" s="7"/>
      <c r="MGA114" s="7"/>
      <c r="MGB114" s="7"/>
      <c r="MGC114" s="7"/>
      <c r="MGD114" s="7"/>
      <c r="MGE114" s="7"/>
      <c r="MGF114" s="7"/>
      <c r="MGG114" s="7"/>
      <c r="MGH114" s="7"/>
      <c r="MGI114" s="7"/>
      <c r="MGJ114" s="7"/>
      <c r="MGK114" s="7"/>
      <c r="MGL114" s="7"/>
      <c r="MGM114" s="7"/>
      <c r="MGN114" s="7"/>
      <c r="MGO114" s="7"/>
      <c r="MGP114" s="7"/>
      <c r="MGQ114" s="7"/>
      <c r="MGR114" s="7"/>
      <c r="MGS114" s="7"/>
      <c r="MGT114" s="7"/>
      <c r="MGU114" s="7"/>
      <c r="MGV114" s="7"/>
      <c r="MGW114" s="7"/>
      <c r="MGX114" s="7"/>
      <c r="MGY114" s="7"/>
      <c r="MGZ114" s="7"/>
      <c r="MHA114" s="7"/>
      <c r="MHB114" s="7"/>
      <c r="MHC114" s="7"/>
      <c r="MHD114" s="7"/>
      <c r="MHE114" s="7"/>
      <c r="MHF114" s="7"/>
      <c r="MHG114" s="7"/>
      <c r="MHH114" s="7"/>
      <c r="MHI114" s="7"/>
      <c r="MHJ114" s="7"/>
      <c r="MHK114" s="7"/>
      <c r="MHL114" s="7"/>
      <c r="MHM114" s="7"/>
      <c r="MHN114" s="7"/>
      <c r="MHO114" s="7"/>
      <c r="MHP114" s="7"/>
      <c r="MHQ114" s="7"/>
      <c r="MHR114" s="7"/>
      <c r="MHS114" s="7"/>
      <c r="MHT114" s="7"/>
      <c r="MHU114" s="7"/>
      <c r="MHV114" s="7"/>
      <c r="MHW114" s="7"/>
      <c r="MHX114" s="7"/>
      <c r="MHY114" s="7"/>
      <c r="MHZ114" s="7"/>
      <c r="MIA114" s="7"/>
      <c r="MIB114" s="7"/>
      <c r="MIC114" s="7"/>
      <c r="MID114" s="7"/>
      <c r="MIE114" s="7"/>
      <c r="MIF114" s="7"/>
      <c r="MIG114" s="7"/>
      <c r="MIH114" s="7"/>
      <c r="MII114" s="7"/>
      <c r="MIJ114" s="7"/>
      <c r="MIK114" s="7"/>
      <c r="MIL114" s="7"/>
      <c r="MIM114" s="7"/>
      <c r="MIN114" s="7"/>
      <c r="MIO114" s="7"/>
      <c r="MIP114" s="7"/>
      <c r="MIQ114" s="7"/>
      <c r="MIR114" s="7"/>
      <c r="MIS114" s="7"/>
      <c r="MIT114" s="7"/>
      <c r="MIU114" s="7"/>
      <c r="MIV114" s="7"/>
      <c r="MIW114" s="7"/>
      <c r="MIX114" s="7"/>
      <c r="MIY114" s="7"/>
      <c r="MIZ114" s="7"/>
      <c r="MJA114" s="7"/>
      <c r="MJB114" s="7"/>
      <c r="MJC114" s="7"/>
      <c r="MJD114" s="7"/>
      <c r="MJE114" s="7"/>
      <c r="MJF114" s="7"/>
      <c r="MJG114" s="7"/>
      <c r="MJH114" s="7"/>
      <c r="MJI114" s="7"/>
      <c r="MJJ114" s="7"/>
      <c r="MJK114" s="7"/>
      <c r="MJL114" s="7"/>
      <c r="MJM114" s="7"/>
      <c r="MJN114" s="7"/>
      <c r="MJO114" s="7"/>
      <c r="MJP114" s="7"/>
      <c r="MJQ114" s="7"/>
      <c r="MJR114" s="7"/>
      <c r="MJS114" s="7"/>
      <c r="MJT114" s="7"/>
      <c r="MJU114" s="7"/>
      <c r="MJV114" s="7"/>
      <c r="MJW114" s="7"/>
      <c r="MJX114" s="7"/>
      <c r="MJY114" s="7"/>
      <c r="MJZ114" s="7"/>
      <c r="MKA114" s="7"/>
      <c r="MKB114" s="7"/>
      <c r="MKC114" s="7"/>
      <c r="MKD114" s="7"/>
      <c r="MKE114" s="7"/>
      <c r="MKF114" s="7"/>
      <c r="MKG114" s="7"/>
      <c r="MKH114" s="7"/>
      <c r="MKI114" s="7"/>
      <c r="MKJ114" s="7"/>
      <c r="MKK114" s="7"/>
      <c r="MKL114" s="7"/>
      <c r="MKM114" s="7"/>
      <c r="MKN114" s="7"/>
      <c r="MKO114" s="7"/>
      <c r="MKP114" s="7"/>
      <c r="MKQ114" s="7"/>
      <c r="MKR114" s="7"/>
      <c r="MKS114" s="7"/>
      <c r="MKT114" s="7"/>
      <c r="MKU114" s="7"/>
      <c r="MKV114" s="7"/>
      <c r="MKW114" s="7"/>
      <c r="MKX114" s="7"/>
      <c r="MKY114" s="7"/>
      <c r="MKZ114" s="7"/>
      <c r="MLA114" s="7"/>
      <c r="MLB114" s="7"/>
      <c r="MLC114" s="7"/>
      <c r="MLD114" s="7"/>
      <c r="MLE114" s="7"/>
      <c r="MLF114" s="7"/>
      <c r="MLG114" s="7"/>
      <c r="MLH114" s="7"/>
      <c r="MLI114" s="7"/>
      <c r="MLJ114" s="7"/>
      <c r="MLK114" s="7"/>
      <c r="MLL114" s="7"/>
      <c r="MLM114" s="7"/>
      <c r="MLN114" s="7"/>
      <c r="MLO114" s="7"/>
      <c r="MLP114" s="7"/>
      <c r="MLQ114" s="7"/>
      <c r="MLR114" s="7"/>
      <c r="MLS114" s="7"/>
      <c r="MLT114" s="7"/>
      <c r="MLU114" s="7"/>
      <c r="MLV114" s="7"/>
      <c r="MLW114" s="7"/>
      <c r="MLX114" s="7"/>
      <c r="MLY114" s="7"/>
      <c r="MLZ114" s="7"/>
      <c r="MMA114" s="7"/>
      <c r="MMB114" s="7"/>
      <c r="MMC114" s="7"/>
      <c r="MMD114" s="7"/>
      <c r="MME114" s="7"/>
      <c r="MMF114" s="7"/>
      <c r="MMG114" s="7"/>
      <c r="MMH114" s="7"/>
      <c r="MMI114" s="7"/>
      <c r="MMJ114" s="7"/>
      <c r="MMK114" s="7"/>
      <c r="MML114" s="7"/>
      <c r="MMM114" s="7"/>
      <c r="MMN114" s="7"/>
      <c r="MMO114" s="7"/>
      <c r="MMP114" s="7"/>
      <c r="MMQ114" s="7"/>
      <c r="MMR114" s="7"/>
      <c r="MMS114" s="7"/>
      <c r="MMT114" s="7"/>
      <c r="MMU114" s="7"/>
      <c r="MMV114" s="7"/>
      <c r="MMW114" s="7"/>
      <c r="MMX114" s="7"/>
      <c r="MMY114" s="7"/>
      <c r="MMZ114" s="7"/>
      <c r="MNA114" s="7"/>
      <c r="MNB114" s="7"/>
      <c r="MNC114" s="7"/>
      <c r="MND114" s="7"/>
      <c r="MNE114" s="7"/>
      <c r="MNF114" s="7"/>
      <c r="MNG114" s="7"/>
      <c r="MNH114" s="7"/>
      <c r="MNI114" s="7"/>
      <c r="MNJ114" s="7"/>
      <c r="MNK114" s="7"/>
      <c r="MNL114" s="7"/>
      <c r="MNM114" s="7"/>
      <c r="MNN114" s="7"/>
      <c r="MNO114" s="7"/>
      <c r="MNP114" s="7"/>
      <c r="MNQ114" s="7"/>
      <c r="MNR114" s="7"/>
      <c r="MNS114" s="7"/>
      <c r="MNT114" s="7"/>
      <c r="MNU114" s="7"/>
      <c r="MNV114" s="7"/>
      <c r="MNW114" s="7"/>
      <c r="MNX114" s="7"/>
      <c r="MNY114" s="7"/>
      <c r="MNZ114" s="7"/>
      <c r="MOA114" s="7"/>
      <c r="MOB114" s="7"/>
      <c r="MOC114" s="7"/>
      <c r="MOD114" s="7"/>
      <c r="MOE114" s="7"/>
      <c r="MOF114" s="7"/>
      <c r="MOG114" s="7"/>
      <c r="MOH114" s="7"/>
      <c r="MOI114" s="7"/>
      <c r="MOJ114" s="7"/>
      <c r="MOK114" s="7"/>
      <c r="MOL114" s="7"/>
      <c r="MOM114" s="7"/>
      <c r="MON114" s="7"/>
      <c r="MOO114" s="7"/>
      <c r="MOP114" s="7"/>
      <c r="MOQ114" s="7"/>
      <c r="MOR114" s="7"/>
      <c r="MOS114" s="7"/>
      <c r="MOT114" s="7"/>
      <c r="MOU114" s="7"/>
      <c r="MOV114" s="7"/>
      <c r="MOW114" s="7"/>
      <c r="MOX114" s="7"/>
      <c r="MOY114" s="7"/>
      <c r="MOZ114" s="7"/>
      <c r="MPA114" s="7"/>
      <c r="MPB114" s="7"/>
      <c r="MPC114" s="7"/>
      <c r="MPD114" s="7"/>
      <c r="MPE114" s="7"/>
      <c r="MPF114" s="7"/>
      <c r="MPG114" s="7"/>
      <c r="MPH114" s="7"/>
      <c r="MPI114" s="7"/>
      <c r="MPJ114" s="7"/>
      <c r="MPK114" s="7"/>
      <c r="MPL114" s="7"/>
      <c r="MPM114" s="7"/>
      <c r="MPN114" s="7"/>
      <c r="MPO114" s="7"/>
      <c r="MPP114" s="7"/>
      <c r="MPQ114" s="7"/>
      <c r="MPR114" s="7"/>
      <c r="MPS114" s="7"/>
      <c r="MPT114" s="7"/>
      <c r="MPU114" s="7"/>
      <c r="MPV114" s="7"/>
      <c r="MPW114" s="7"/>
      <c r="MPX114" s="7"/>
      <c r="MPY114" s="7"/>
      <c r="MPZ114" s="7"/>
      <c r="MQA114" s="7"/>
      <c r="MQB114" s="7"/>
      <c r="MQC114" s="7"/>
      <c r="MQD114" s="7"/>
      <c r="MQE114" s="7"/>
      <c r="MQF114" s="7"/>
      <c r="MQG114" s="7"/>
      <c r="MQH114" s="7"/>
      <c r="MQI114" s="7"/>
      <c r="MQJ114" s="7"/>
      <c r="MQK114" s="7"/>
      <c r="MQL114" s="7"/>
      <c r="MQM114" s="7"/>
      <c r="MQN114" s="7"/>
      <c r="MQO114" s="7"/>
      <c r="MQP114" s="7"/>
      <c r="MQQ114" s="7"/>
      <c r="MQR114" s="7"/>
      <c r="MQS114" s="7"/>
      <c r="MQT114" s="7"/>
      <c r="MQU114" s="7"/>
      <c r="MQV114" s="7"/>
      <c r="MQW114" s="7"/>
      <c r="MQX114" s="7"/>
      <c r="MQY114" s="7"/>
      <c r="MQZ114" s="7"/>
      <c r="MRA114" s="7"/>
      <c r="MRB114" s="7"/>
      <c r="MRC114" s="7"/>
      <c r="MRD114" s="7"/>
      <c r="MRE114" s="7"/>
      <c r="MRF114" s="7"/>
      <c r="MRG114" s="7"/>
      <c r="MRH114" s="7"/>
      <c r="MRI114" s="7"/>
      <c r="MRJ114" s="7"/>
      <c r="MRK114" s="7"/>
      <c r="MRL114" s="7"/>
      <c r="MRM114" s="7"/>
      <c r="MRN114" s="7"/>
      <c r="MRO114" s="7"/>
      <c r="MRP114" s="7"/>
      <c r="MRQ114" s="7"/>
      <c r="MRR114" s="7"/>
      <c r="MRS114" s="7"/>
      <c r="MRT114" s="7"/>
      <c r="MRU114" s="7"/>
      <c r="MRV114" s="7"/>
      <c r="MRW114" s="7"/>
      <c r="MRX114" s="7"/>
      <c r="MRY114" s="7"/>
      <c r="MRZ114" s="7"/>
      <c r="MSA114" s="7"/>
      <c r="MSB114" s="7"/>
      <c r="MSC114" s="7"/>
      <c r="MSD114" s="7"/>
      <c r="MSE114" s="7"/>
      <c r="MSF114" s="7"/>
      <c r="MSG114" s="7"/>
      <c r="MSH114" s="7"/>
      <c r="MSI114" s="7"/>
      <c r="MSJ114" s="7"/>
      <c r="MSK114" s="7"/>
      <c r="MSL114" s="7"/>
      <c r="MSM114" s="7"/>
      <c r="MSN114" s="7"/>
      <c r="MSO114" s="7"/>
      <c r="MSP114" s="7"/>
      <c r="MSQ114" s="7"/>
      <c r="MSR114" s="7"/>
      <c r="MSS114" s="7"/>
      <c r="MST114" s="7"/>
      <c r="MSU114" s="7"/>
      <c r="MSV114" s="7"/>
      <c r="MSW114" s="7"/>
      <c r="MSX114" s="7"/>
      <c r="MSY114" s="7"/>
      <c r="MSZ114" s="7"/>
      <c r="MTA114" s="7"/>
      <c r="MTB114" s="7"/>
      <c r="MTC114" s="7"/>
      <c r="MTD114" s="7"/>
      <c r="MTE114" s="7"/>
      <c r="MTF114" s="7"/>
      <c r="MTG114" s="7"/>
      <c r="MTH114" s="7"/>
      <c r="MTI114" s="7"/>
      <c r="MTJ114" s="7"/>
      <c r="MTK114" s="7"/>
      <c r="MTL114" s="7"/>
      <c r="MTM114" s="7"/>
      <c r="MTN114" s="7"/>
      <c r="MTO114" s="7"/>
      <c r="MTP114" s="7"/>
      <c r="MTQ114" s="7"/>
      <c r="MTR114" s="7"/>
      <c r="MTS114" s="7"/>
      <c r="MTT114" s="7"/>
      <c r="MTU114" s="7"/>
      <c r="MTV114" s="7"/>
      <c r="MTW114" s="7"/>
      <c r="MTX114" s="7"/>
      <c r="MTY114" s="7"/>
      <c r="MTZ114" s="7"/>
      <c r="MUA114" s="7"/>
      <c r="MUB114" s="7"/>
      <c r="MUC114" s="7"/>
      <c r="MUD114" s="7"/>
      <c r="MUE114" s="7"/>
      <c r="MUF114" s="7"/>
      <c r="MUG114" s="7"/>
      <c r="MUH114" s="7"/>
      <c r="MUI114" s="7"/>
      <c r="MUJ114" s="7"/>
      <c r="MUK114" s="7"/>
      <c r="MUL114" s="7"/>
      <c r="MUM114" s="7"/>
      <c r="MUN114" s="7"/>
      <c r="MUO114" s="7"/>
      <c r="MUP114" s="7"/>
      <c r="MUQ114" s="7"/>
      <c r="MUR114" s="7"/>
      <c r="MUS114" s="7"/>
      <c r="MUT114" s="7"/>
      <c r="MUU114" s="7"/>
      <c r="MUV114" s="7"/>
      <c r="MUW114" s="7"/>
      <c r="MUX114" s="7"/>
      <c r="MUY114" s="7"/>
      <c r="MUZ114" s="7"/>
      <c r="MVA114" s="7"/>
      <c r="MVB114" s="7"/>
      <c r="MVC114" s="7"/>
      <c r="MVD114" s="7"/>
      <c r="MVE114" s="7"/>
      <c r="MVF114" s="7"/>
      <c r="MVG114" s="7"/>
      <c r="MVH114" s="7"/>
      <c r="MVI114" s="7"/>
      <c r="MVJ114" s="7"/>
      <c r="MVK114" s="7"/>
      <c r="MVL114" s="7"/>
      <c r="MVM114" s="7"/>
      <c r="MVN114" s="7"/>
      <c r="MVO114" s="7"/>
      <c r="MVP114" s="7"/>
      <c r="MVQ114" s="7"/>
      <c r="MVR114" s="7"/>
      <c r="MVS114" s="7"/>
      <c r="MVT114" s="7"/>
      <c r="MVU114" s="7"/>
      <c r="MVV114" s="7"/>
      <c r="MVW114" s="7"/>
      <c r="MVX114" s="7"/>
      <c r="MVY114" s="7"/>
      <c r="MVZ114" s="7"/>
      <c r="MWA114" s="7"/>
      <c r="MWB114" s="7"/>
      <c r="MWC114" s="7"/>
      <c r="MWD114" s="7"/>
      <c r="MWE114" s="7"/>
      <c r="MWF114" s="7"/>
      <c r="MWG114" s="7"/>
      <c r="MWH114" s="7"/>
      <c r="MWI114" s="7"/>
      <c r="MWJ114" s="7"/>
      <c r="MWK114" s="7"/>
      <c r="MWL114" s="7"/>
      <c r="MWM114" s="7"/>
      <c r="MWN114" s="7"/>
      <c r="MWO114" s="7"/>
      <c r="MWP114" s="7"/>
      <c r="MWQ114" s="7"/>
      <c r="MWR114" s="7"/>
      <c r="MWS114" s="7"/>
      <c r="MWT114" s="7"/>
      <c r="MWU114" s="7"/>
      <c r="MWV114" s="7"/>
      <c r="MWW114" s="7"/>
      <c r="MWX114" s="7"/>
      <c r="MWY114" s="7"/>
      <c r="MWZ114" s="7"/>
      <c r="MXA114" s="7"/>
      <c r="MXB114" s="7"/>
      <c r="MXC114" s="7"/>
      <c r="MXD114" s="7"/>
      <c r="MXE114" s="7"/>
      <c r="MXF114" s="7"/>
      <c r="MXG114" s="7"/>
      <c r="MXH114" s="7"/>
      <c r="MXI114" s="7"/>
      <c r="MXJ114" s="7"/>
      <c r="MXK114" s="7"/>
      <c r="MXL114" s="7"/>
      <c r="MXM114" s="7"/>
      <c r="MXN114" s="7"/>
      <c r="MXO114" s="7"/>
      <c r="MXP114" s="7"/>
      <c r="MXQ114" s="7"/>
      <c r="MXR114" s="7"/>
      <c r="MXS114" s="7"/>
      <c r="MXT114" s="7"/>
      <c r="MXU114" s="7"/>
      <c r="MXV114" s="7"/>
      <c r="MXW114" s="7"/>
      <c r="MXX114" s="7"/>
      <c r="MXY114" s="7"/>
      <c r="MXZ114" s="7"/>
      <c r="MYA114" s="7"/>
      <c r="MYB114" s="7"/>
      <c r="MYC114" s="7"/>
      <c r="MYD114" s="7"/>
      <c r="MYE114" s="7"/>
      <c r="MYF114" s="7"/>
      <c r="MYG114" s="7"/>
      <c r="MYH114" s="7"/>
      <c r="MYI114" s="7"/>
      <c r="MYJ114" s="7"/>
      <c r="MYK114" s="7"/>
      <c r="MYL114" s="7"/>
      <c r="MYM114" s="7"/>
      <c r="MYN114" s="7"/>
      <c r="MYO114" s="7"/>
      <c r="MYP114" s="7"/>
      <c r="MYQ114" s="7"/>
      <c r="MYR114" s="7"/>
      <c r="MYS114" s="7"/>
      <c r="MYT114" s="7"/>
      <c r="MYU114" s="7"/>
      <c r="MYV114" s="7"/>
      <c r="MYW114" s="7"/>
      <c r="MYX114" s="7"/>
      <c r="MYY114" s="7"/>
      <c r="MYZ114" s="7"/>
      <c r="MZA114" s="7"/>
      <c r="MZB114" s="7"/>
      <c r="MZC114" s="7"/>
      <c r="MZD114" s="7"/>
      <c r="MZE114" s="7"/>
      <c r="MZF114" s="7"/>
      <c r="MZG114" s="7"/>
      <c r="MZH114" s="7"/>
      <c r="MZI114" s="7"/>
      <c r="MZJ114" s="7"/>
      <c r="MZK114" s="7"/>
      <c r="MZL114" s="7"/>
      <c r="MZM114" s="7"/>
      <c r="MZN114" s="7"/>
      <c r="MZO114" s="7"/>
      <c r="MZP114" s="7"/>
      <c r="MZQ114" s="7"/>
      <c r="MZR114" s="7"/>
      <c r="MZS114" s="7"/>
      <c r="MZT114" s="7"/>
      <c r="MZU114" s="7"/>
      <c r="MZV114" s="7"/>
      <c r="MZW114" s="7"/>
      <c r="MZX114" s="7"/>
      <c r="MZY114" s="7"/>
      <c r="MZZ114" s="7"/>
      <c r="NAA114" s="7"/>
      <c r="NAB114" s="7"/>
      <c r="NAC114" s="7"/>
      <c r="NAD114" s="7"/>
      <c r="NAE114" s="7"/>
      <c r="NAF114" s="7"/>
      <c r="NAG114" s="7"/>
      <c r="NAH114" s="7"/>
      <c r="NAI114" s="7"/>
      <c r="NAJ114" s="7"/>
      <c r="NAK114" s="7"/>
      <c r="NAL114" s="7"/>
      <c r="NAM114" s="7"/>
      <c r="NAN114" s="7"/>
      <c r="NAO114" s="7"/>
      <c r="NAP114" s="7"/>
      <c r="NAQ114" s="7"/>
      <c r="NAR114" s="7"/>
      <c r="NAS114" s="7"/>
      <c r="NAT114" s="7"/>
      <c r="NAU114" s="7"/>
      <c r="NAV114" s="7"/>
      <c r="NAW114" s="7"/>
      <c r="NAX114" s="7"/>
      <c r="NAY114" s="7"/>
      <c r="NAZ114" s="7"/>
      <c r="NBA114" s="7"/>
      <c r="NBB114" s="7"/>
      <c r="NBC114" s="7"/>
      <c r="NBD114" s="7"/>
      <c r="NBE114" s="7"/>
      <c r="NBF114" s="7"/>
      <c r="NBG114" s="7"/>
      <c r="NBH114" s="7"/>
      <c r="NBI114" s="7"/>
      <c r="NBJ114" s="7"/>
      <c r="NBK114" s="7"/>
      <c r="NBL114" s="7"/>
      <c r="NBM114" s="7"/>
      <c r="NBN114" s="7"/>
      <c r="NBO114" s="7"/>
      <c r="NBP114" s="7"/>
      <c r="NBQ114" s="7"/>
      <c r="NBR114" s="7"/>
      <c r="NBS114" s="7"/>
      <c r="NBT114" s="7"/>
      <c r="NBU114" s="7"/>
      <c r="NBV114" s="7"/>
      <c r="NBW114" s="7"/>
      <c r="NBX114" s="7"/>
      <c r="NBY114" s="7"/>
      <c r="NBZ114" s="7"/>
      <c r="NCA114" s="7"/>
      <c r="NCB114" s="7"/>
      <c r="NCC114" s="7"/>
      <c r="NCD114" s="7"/>
      <c r="NCE114" s="7"/>
      <c r="NCF114" s="7"/>
      <c r="NCG114" s="7"/>
      <c r="NCH114" s="7"/>
      <c r="NCI114" s="7"/>
      <c r="NCJ114" s="7"/>
      <c r="NCK114" s="7"/>
      <c r="NCL114" s="7"/>
      <c r="NCM114" s="7"/>
      <c r="NCN114" s="7"/>
      <c r="NCO114" s="7"/>
      <c r="NCP114" s="7"/>
      <c r="NCQ114" s="7"/>
      <c r="NCR114" s="7"/>
      <c r="NCS114" s="7"/>
      <c r="NCT114" s="7"/>
      <c r="NCU114" s="7"/>
      <c r="NCV114" s="7"/>
      <c r="NCW114" s="7"/>
      <c r="NCX114" s="7"/>
      <c r="NCY114" s="7"/>
      <c r="NCZ114" s="7"/>
      <c r="NDA114" s="7"/>
      <c r="NDB114" s="7"/>
      <c r="NDC114" s="7"/>
      <c r="NDD114" s="7"/>
      <c r="NDE114" s="7"/>
      <c r="NDF114" s="7"/>
      <c r="NDG114" s="7"/>
      <c r="NDH114" s="7"/>
      <c r="NDI114" s="7"/>
      <c r="NDJ114" s="7"/>
      <c r="NDK114" s="7"/>
      <c r="NDL114" s="7"/>
      <c r="NDM114" s="7"/>
      <c r="NDN114" s="7"/>
      <c r="NDO114" s="7"/>
      <c r="NDP114" s="7"/>
      <c r="NDQ114" s="7"/>
      <c r="NDR114" s="7"/>
      <c r="NDS114" s="7"/>
      <c r="NDT114" s="7"/>
      <c r="NDU114" s="7"/>
      <c r="NDV114" s="7"/>
      <c r="NDW114" s="7"/>
      <c r="NDX114" s="7"/>
      <c r="NDY114" s="7"/>
      <c r="NDZ114" s="7"/>
      <c r="NEA114" s="7"/>
      <c r="NEB114" s="7"/>
      <c r="NEC114" s="7"/>
      <c r="NED114" s="7"/>
      <c r="NEE114" s="7"/>
      <c r="NEF114" s="7"/>
      <c r="NEG114" s="7"/>
      <c r="NEH114" s="7"/>
      <c r="NEI114" s="7"/>
      <c r="NEJ114" s="7"/>
      <c r="NEK114" s="7"/>
      <c r="NEL114" s="7"/>
      <c r="NEM114" s="7"/>
      <c r="NEN114" s="7"/>
      <c r="NEO114" s="7"/>
      <c r="NEP114" s="7"/>
      <c r="NEQ114" s="7"/>
      <c r="NER114" s="7"/>
      <c r="NES114" s="7"/>
      <c r="NET114" s="7"/>
      <c r="NEU114" s="7"/>
      <c r="NEV114" s="7"/>
      <c r="NEW114" s="7"/>
      <c r="NEX114" s="7"/>
      <c r="NEY114" s="7"/>
      <c r="NEZ114" s="7"/>
      <c r="NFA114" s="7"/>
      <c r="NFB114" s="7"/>
      <c r="NFC114" s="7"/>
      <c r="NFD114" s="7"/>
      <c r="NFE114" s="7"/>
      <c r="NFF114" s="7"/>
      <c r="NFG114" s="7"/>
      <c r="NFH114" s="7"/>
      <c r="NFI114" s="7"/>
      <c r="NFJ114" s="7"/>
      <c r="NFK114" s="7"/>
      <c r="NFL114" s="7"/>
      <c r="NFM114" s="7"/>
      <c r="NFN114" s="7"/>
      <c r="NFO114" s="7"/>
      <c r="NFP114" s="7"/>
      <c r="NFQ114" s="7"/>
      <c r="NFR114" s="7"/>
      <c r="NFS114" s="7"/>
      <c r="NFT114" s="7"/>
      <c r="NFU114" s="7"/>
      <c r="NFV114" s="7"/>
      <c r="NFW114" s="7"/>
      <c r="NFX114" s="7"/>
      <c r="NFY114" s="7"/>
      <c r="NFZ114" s="7"/>
      <c r="NGA114" s="7"/>
      <c r="NGB114" s="7"/>
      <c r="NGC114" s="7"/>
      <c r="NGD114" s="7"/>
      <c r="NGE114" s="7"/>
      <c r="NGF114" s="7"/>
      <c r="NGG114" s="7"/>
      <c r="NGH114" s="7"/>
      <c r="NGI114" s="7"/>
      <c r="NGJ114" s="7"/>
      <c r="NGK114" s="7"/>
      <c r="NGL114" s="7"/>
      <c r="NGM114" s="7"/>
      <c r="NGN114" s="7"/>
      <c r="NGO114" s="7"/>
      <c r="NGP114" s="7"/>
      <c r="NGQ114" s="7"/>
      <c r="NGR114" s="7"/>
      <c r="NGS114" s="7"/>
      <c r="NGT114" s="7"/>
      <c r="NGU114" s="7"/>
      <c r="NGV114" s="7"/>
      <c r="NGW114" s="7"/>
      <c r="NGX114" s="7"/>
      <c r="NGY114" s="7"/>
      <c r="NGZ114" s="7"/>
      <c r="NHA114" s="7"/>
      <c r="NHB114" s="7"/>
      <c r="NHC114" s="7"/>
      <c r="NHD114" s="7"/>
      <c r="NHE114" s="7"/>
      <c r="NHF114" s="7"/>
      <c r="NHG114" s="7"/>
      <c r="NHH114" s="7"/>
      <c r="NHI114" s="7"/>
      <c r="NHJ114" s="7"/>
      <c r="NHK114" s="7"/>
      <c r="NHL114" s="7"/>
      <c r="NHM114" s="7"/>
      <c r="NHN114" s="7"/>
      <c r="NHO114" s="7"/>
      <c r="NHP114" s="7"/>
      <c r="NHQ114" s="7"/>
      <c r="NHR114" s="7"/>
      <c r="NHS114" s="7"/>
      <c r="NHT114" s="7"/>
      <c r="NHU114" s="7"/>
      <c r="NHV114" s="7"/>
      <c r="NHW114" s="7"/>
      <c r="NHX114" s="7"/>
      <c r="NHY114" s="7"/>
      <c r="NHZ114" s="7"/>
      <c r="NIA114" s="7"/>
      <c r="NIB114" s="7"/>
      <c r="NIC114" s="7"/>
      <c r="NID114" s="7"/>
      <c r="NIE114" s="7"/>
      <c r="NIF114" s="7"/>
      <c r="NIG114" s="7"/>
      <c r="NIH114" s="7"/>
      <c r="NII114" s="7"/>
      <c r="NIJ114" s="7"/>
      <c r="NIK114" s="7"/>
      <c r="NIL114" s="7"/>
      <c r="NIM114" s="7"/>
      <c r="NIN114" s="7"/>
      <c r="NIO114" s="7"/>
      <c r="NIP114" s="7"/>
      <c r="NIQ114" s="7"/>
      <c r="NIR114" s="7"/>
      <c r="NIS114" s="7"/>
      <c r="NIT114" s="7"/>
      <c r="NIU114" s="7"/>
      <c r="NIV114" s="7"/>
      <c r="NIW114" s="7"/>
      <c r="NIX114" s="7"/>
      <c r="NIY114" s="7"/>
      <c r="NIZ114" s="7"/>
      <c r="NJA114" s="7"/>
      <c r="NJB114" s="7"/>
      <c r="NJC114" s="7"/>
      <c r="NJD114" s="7"/>
      <c r="NJE114" s="7"/>
      <c r="NJF114" s="7"/>
      <c r="NJG114" s="7"/>
      <c r="NJH114" s="7"/>
      <c r="NJI114" s="7"/>
      <c r="NJJ114" s="7"/>
      <c r="NJK114" s="7"/>
      <c r="NJL114" s="7"/>
      <c r="NJM114" s="7"/>
      <c r="NJN114" s="7"/>
      <c r="NJO114" s="7"/>
      <c r="NJP114" s="7"/>
      <c r="NJQ114" s="7"/>
      <c r="NJR114" s="7"/>
      <c r="NJS114" s="7"/>
      <c r="NJT114" s="7"/>
      <c r="NJU114" s="7"/>
      <c r="NJV114" s="7"/>
      <c r="NJW114" s="7"/>
      <c r="NJX114" s="7"/>
      <c r="NJY114" s="7"/>
      <c r="NJZ114" s="7"/>
      <c r="NKA114" s="7"/>
      <c r="NKB114" s="7"/>
      <c r="NKC114" s="7"/>
      <c r="NKD114" s="7"/>
      <c r="NKE114" s="7"/>
      <c r="NKF114" s="7"/>
      <c r="NKG114" s="7"/>
      <c r="NKH114" s="7"/>
      <c r="NKI114" s="7"/>
      <c r="NKJ114" s="7"/>
      <c r="NKK114" s="7"/>
      <c r="NKL114" s="7"/>
      <c r="NKM114" s="7"/>
      <c r="NKN114" s="7"/>
      <c r="NKO114" s="7"/>
      <c r="NKP114" s="7"/>
      <c r="NKQ114" s="7"/>
      <c r="NKR114" s="7"/>
      <c r="NKS114" s="7"/>
      <c r="NKT114" s="7"/>
      <c r="NKU114" s="7"/>
      <c r="NKV114" s="7"/>
      <c r="NKW114" s="7"/>
      <c r="NKX114" s="7"/>
      <c r="NKY114" s="7"/>
      <c r="NKZ114" s="7"/>
      <c r="NLA114" s="7"/>
      <c r="NLB114" s="7"/>
      <c r="NLC114" s="7"/>
      <c r="NLD114" s="7"/>
      <c r="NLE114" s="7"/>
      <c r="NLF114" s="7"/>
      <c r="NLG114" s="7"/>
      <c r="NLH114" s="7"/>
      <c r="NLI114" s="7"/>
      <c r="NLJ114" s="7"/>
      <c r="NLK114" s="7"/>
      <c r="NLL114" s="7"/>
      <c r="NLM114" s="7"/>
      <c r="NLN114" s="7"/>
      <c r="NLO114" s="7"/>
      <c r="NLP114" s="7"/>
      <c r="NLQ114" s="7"/>
      <c r="NLR114" s="7"/>
      <c r="NLS114" s="7"/>
      <c r="NLT114" s="7"/>
      <c r="NLU114" s="7"/>
      <c r="NLV114" s="7"/>
      <c r="NLW114" s="7"/>
      <c r="NLX114" s="7"/>
      <c r="NLY114" s="7"/>
      <c r="NLZ114" s="7"/>
      <c r="NMA114" s="7"/>
      <c r="NMB114" s="7"/>
      <c r="NMC114" s="7"/>
      <c r="NMD114" s="7"/>
      <c r="NME114" s="7"/>
      <c r="NMF114" s="7"/>
      <c r="NMG114" s="7"/>
      <c r="NMH114" s="7"/>
      <c r="NMI114" s="7"/>
      <c r="NMJ114" s="7"/>
      <c r="NMK114" s="7"/>
      <c r="NML114" s="7"/>
      <c r="NMM114" s="7"/>
      <c r="NMN114" s="7"/>
      <c r="NMO114" s="7"/>
      <c r="NMP114" s="7"/>
      <c r="NMQ114" s="7"/>
      <c r="NMR114" s="7"/>
      <c r="NMS114" s="7"/>
      <c r="NMT114" s="7"/>
      <c r="NMU114" s="7"/>
      <c r="NMV114" s="7"/>
      <c r="NMW114" s="7"/>
      <c r="NMX114" s="7"/>
      <c r="NMY114" s="7"/>
      <c r="NMZ114" s="7"/>
      <c r="NNA114" s="7"/>
      <c r="NNB114" s="7"/>
      <c r="NNC114" s="7"/>
      <c r="NND114" s="7"/>
      <c r="NNE114" s="7"/>
      <c r="NNF114" s="7"/>
      <c r="NNG114" s="7"/>
      <c r="NNH114" s="7"/>
      <c r="NNI114" s="7"/>
      <c r="NNJ114" s="7"/>
      <c r="NNK114" s="7"/>
      <c r="NNL114" s="7"/>
      <c r="NNM114" s="7"/>
      <c r="NNN114" s="7"/>
      <c r="NNO114" s="7"/>
      <c r="NNP114" s="7"/>
      <c r="NNQ114" s="7"/>
      <c r="NNR114" s="7"/>
      <c r="NNS114" s="7"/>
      <c r="NNT114" s="7"/>
      <c r="NNU114" s="7"/>
      <c r="NNV114" s="7"/>
      <c r="NNW114" s="7"/>
      <c r="NNX114" s="7"/>
      <c r="NNY114" s="7"/>
      <c r="NNZ114" s="7"/>
      <c r="NOA114" s="7"/>
      <c r="NOB114" s="7"/>
      <c r="NOC114" s="7"/>
      <c r="NOD114" s="7"/>
      <c r="NOE114" s="7"/>
      <c r="NOF114" s="7"/>
      <c r="NOG114" s="7"/>
      <c r="NOH114" s="7"/>
      <c r="NOI114" s="7"/>
      <c r="NOJ114" s="7"/>
      <c r="NOK114" s="7"/>
      <c r="NOL114" s="7"/>
      <c r="NOM114" s="7"/>
      <c r="NON114" s="7"/>
      <c r="NOO114" s="7"/>
      <c r="NOP114" s="7"/>
      <c r="NOQ114" s="7"/>
      <c r="NOR114" s="7"/>
      <c r="NOS114" s="7"/>
      <c r="NOT114" s="7"/>
      <c r="NOU114" s="7"/>
      <c r="NOV114" s="7"/>
      <c r="NOW114" s="7"/>
      <c r="NOX114" s="7"/>
      <c r="NOY114" s="7"/>
      <c r="NOZ114" s="7"/>
      <c r="NPA114" s="7"/>
      <c r="NPB114" s="7"/>
      <c r="NPC114" s="7"/>
      <c r="NPD114" s="7"/>
      <c r="NPE114" s="7"/>
      <c r="NPF114" s="7"/>
      <c r="NPG114" s="7"/>
      <c r="NPH114" s="7"/>
      <c r="NPI114" s="7"/>
      <c r="NPJ114" s="7"/>
      <c r="NPK114" s="7"/>
      <c r="NPL114" s="7"/>
      <c r="NPM114" s="7"/>
      <c r="NPN114" s="7"/>
      <c r="NPO114" s="7"/>
      <c r="NPP114" s="7"/>
      <c r="NPQ114" s="7"/>
      <c r="NPR114" s="7"/>
      <c r="NPS114" s="7"/>
      <c r="NPT114" s="7"/>
      <c r="NPU114" s="7"/>
      <c r="NPV114" s="7"/>
      <c r="NPW114" s="7"/>
      <c r="NPX114" s="7"/>
      <c r="NPY114" s="7"/>
      <c r="NPZ114" s="7"/>
      <c r="NQA114" s="7"/>
      <c r="NQB114" s="7"/>
      <c r="NQC114" s="7"/>
      <c r="NQD114" s="7"/>
      <c r="NQE114" s="7"/>
      <c r="NQF114" s="7"/>
      <c r="NQG114" s="7"/>
      <c r="NQH114" s="7"/>
      <c r="NQI114" s="7"/>
      <c r="NQJ114" s="7"/>
      <c r="NQK114" s="7"/>
      <c r="NQL114" s="7"/>
      <c r="NQM114" s="7"/>
      <c r="NQN114" s="7"/>
      <c r="NQO114" s="7"/>
      <c r="NQP114" s="7"/>
      <c r="NQQ114" s="7"/>
      <c r="NQR114" s="7"/>
      <c r="NQS114" s="7"/>
      <c r="NQT114" s="7"/>
      <c r="NQU114" s="7"/>
      <c r="NQV114" s="7"/>
      <c r="NQW114" s="7"/>
      <c r="NQX114" s="7"/>
      <c r="NQY114" s="7"/>
      <c r="NQZ114" s="7"/>
      <c r="NRA114" s="7"/>
      <c r="NRB114" s="7"/>
      <c r="NRC114" s="7"/>
      <c r="NRD114" s="7"/>
      <c r="NRE114" s="7"/>
      <c r="NRF114" s="7"/>
      <c r="NRG114" s="7"/>
      <c r="NRH114" s="7"/>
      <c r="NRI114" s="7"/>
      <c r="NRJ114" s="7"/>
      <c r="NRK114" s="7"/>
      <c r="NRL114" s="7"/>
      <c r="NRM114" s="7"/>
      <c r="NRN114" s="7"/>
      <c r="NRO114" s="7"/>
      <c r="NRP114" s="7"/>
      <c r="NRQ114" s="7"/>
      <c r="NRR114" s="7"/>
      <c r="NRS114" s="7"/>
      <c r="NRT114" s="7"/>
      <c r="NRU114" s="7"/>
      <c r="NRV114" s="7"/>
      <c r="NRW114" s="7"/>
      <c r="NRX114" s="7"/>
      <c r="NRY114" s="7"/>
      <c r="NRZ114" s="7"/>
      <c r="NSA114" s="7"/>
      <c r="NSB114" s="7"/>
      <c r="NSC114" s="7"/>
      <c r="NSD114" s="7"/>
      <c r="NSE114" s="7"/>
      <c r="NSF114" s="7"/>
      <c r="NSG114" s="7"/>
      <c r="NSH114" s="7"/>
      <c r="NSI114" s="7"/>
      <c r="NSJ114" s="7"/>
      <c r="NSK114" s="7"/>
      <c r="NSL114" s="7"/>
      <c r="NSM114" s="7"/>
      <c r="NSN114" s="7"/>
      <c r="NSO114" s="7"/>
      <c r="NSP114" s="7"/>
      <c r="NSQ114" s="7"/>
      <c r="NSR114" s="7"/>
      <c r="NSS114" s="7"/>
      <c r="NST114" s="7"/>
      <c r="NSU114" s="7"/>
      <c r="NSV114" s="7"/>
      <c r="NSW114" s="7"/>
      <c r="NSX114" s="7"/>
      <c r="NSY114" s="7"/>
      <c r="NSZ114" s="7"/>
      <c r="NTA114" s="7"/>
      <c r="NTB114" s="7"/>
      <c r="NTC114" s="7"/>
      <c r="NTD114" s="7"/>
      <c r="NTE114" s="7"/>
      <c r="NTF114" s="7"/>
      <c r="NTG114" s="7"/>
      <c r="NTH114" s="7"/>
      <c r="NTI114" s="7"/>
      <c r="NTJ114" s="7"/>
      <c r="NTK114" s="7"/>
      <c r="NTL114" s="7"/>
      <c r="NTM114" s="7"/>
      <c r="NTN114" s="7"/>
      <c r="NTO114" s="7"/>
      <c r="NTP114" s="7"/>
      <c r="NTQ114" s="7"/>
      <c r="NTR114" s="7"/>
      <c r="NTS114" s="7"/>
      <c r="NTT114" s="7"/>
      <c r="NTU114" s="7"/>
      <c r="NTV114" s="7"/>
      <c r="NTW114" s="7"/>
      <c r="NTX114" s="7"/>
      <c r="NTY114" s="7"/>
      <c r="NTZ114" s="7"/>
      <c r="NUA114" s="7"/>
      <c r="NUB114" s="7"/>
      <c r="NUC114" s="7"/>
      <c r="NUD114" s="7"/>
      <c r="NUE114" s="7"/>
      <c r="NUF114" s="7"/>
      <c r="NUG114" s="7"/>
      <c r="NUH114" s="7"/>
      <c r="NUI114" s="7"/>
      <c r="NUJ114" s="7"/>
      <c r="NUK114" s="7"/>
      <c r="NUL114" s="7"/>
      <c r="NUM114" s="7"/>
      <c r="NUN114" s="7"/>
      <c r="NUO114" s="7"/>
      <c r="NUP114" s="7"/>
      <c r="NUQ114" s="7"/>
      <c r="NUR114" s="7"/>
      <c r="NUS114" s="7"/>
      <c r="NUT114" s="7"/>
      <c r="NUU114" s="7"/>
      <c r="NUV114" s="7"/>
      <c r="NUW114" s="7"/>
      <c r="NUX114" s="7"/>
      <c r="NUY114" s="7"/>
      <c r="NUZ114" s="7"/>
      <c r="NVA114" s="7"/>
      <c r="NVB114" s="7"/>
      <c r="NVC114" s="7"/>
      <c r="NVD114" s="7"/>
      <c r="NVE114" s="7"/>
      <c r="NVF114" s="7"/>
      <c r="NVG114" s="7"/>
      <c r="NVH114" s="7"/>
      <c r="NVI114" s="7"/>
      <c r="NVJ114" s="7"/>
      <c r="NVK114" s="7"/>
      <c r="NVL114" s="7"/>
      <c r="NVM114" s="7"/>
      <c r="NVN114" s="7"/>
      <c r="NVO114" s="7"/>
      <c r="NVP114" s="7"/>
      <c r="NVQ114" s="7"/>
      <c r="NVR114" s="7"/>
      <c r="NVS114" s="7"/>
      <c r="NVT114" s="7"/>
      <c r="NVU114" s="7"/>
      <c r="NVV114" s="7"/>
      <c r="NVW114" s="7"/>
      <c r="NVX114" s="7"/>
      <c r="NVY114" s="7"/>
      <c r="NVZ114" s="7"/>
      <c r="NWA114" s="7"/>
      <c r="NWB114" s="7"/>
      <c r="NWC114" s="7"/>
      <c r="NWD114" s="7"/>
      <c r="NWE114" s="7"/>
      <c r="NWF114" s="7"/>
      <c r="NWG114" s="7"/>
      <c r="NWH114" s="7"/>
      <c r="NWI114" s="7"/>
      <c r="NWJ114" s="7"/>
      <c r="NWK114" s="7"/>
      <c r="NWL114" s="7"/>
      <c r="NWM114" s="7"/>
      <c r="NWN114" s="7"/>
      <c r="NWO114" s="7"/>
      <c r="NWP114" s="7"/>
      <c r="NWQ114" s="7"/>
      <c r="NWR114" s="7"/>
      <c r="NWS114" s="7"/>
      <c r="NWT114" s="7"/>
      <c r="NWU114" s="7"/>
      <c r="NWV114" s="7"/>
      <c r="NWW114" s="7"/>
      <c r="NWX114" s="7"/>
      <c r="NWY114" s="7"/>
      <c r="NWZ114" s="7"/>
      <c r="NXA114" s="7"/>
      <c r="NXB114" s="7"/>
      <c r="NXC114" s="7"/>
      <c r="NXD114" s="7"/>
      <c r="NXE114" s="7"/>
      <c r="NXF114" s="7"/>
      <c r="NXG114" s="7"/>
      <c r="NXH114" s="7"/>
      <c r="NXI114" s="7"/>
      <c r="NXJ114" s="7"/>
      <c r="NXK114" s="7"/>
      <c r="NXL114" s="7"/>
      <c r="NXM114" s="7"/>
      <c r="NXN114" s="7"/>
      <c r="NXO114" s="7"/>
      <c r="NXP114" s="7"/>
      <c r="NXQ114" s="7"/>
      <c r="NXR114" s="7"/>
      <c r="NXS114" s="7"/>
      <c r="NXT114" s="7"/>
      <c r="NXU114" s="7"/>
      <c r="NXV114" s="7"/>
      <c r="NXW114" s="7"/>
      <c r="NXX114" s="7"/>
      <c r="NXY114" s="7"/>
      <c r="NXZ114" s="7"/>
      <c r="NYA114" s="7"/>
      <c r="NYB114" s="7"/>
      <c r="NYC114" s="7"/>
      <c r="NYD114" s="7"/>
      <c r="NYE114" s="7"/>
      <c r="NYF114" s="7"/>
      <c r="NYG114" s="7"/>
      <c r="NYH114" s="7"/>
      <c r="NYI114" s="7"/>
      <c r="NYJ114" s="7"/>
      <c r="NYK114" s="7"/>
      <c r="NYL114" s="7"/>
      <c r="NYM114" s="7"/>
      <c r="NYN114" s="7"/>
      <c r="NYO114" s="7"/>
      <c r="NYP114" s="7"/>
      <c r="NYQ114" s="7"/>
      <c r="NYR114" s="7"/>
      <c r="NYS114" s="7"/>
      <c r="NYT114" s="7"/>
      <c r="NYU114" s="7"/>
      <c r="NYV114" s="7"/>
      <c r="NYW114" s="7"/>
      <c r="NYX114" s="7"/>
      <c r="NYY114" s="7"/>
      <c r="NYZ114" s="7"/>
      <c r="NZA114" s="7"/>
      <c r="NZB114" s="7"/>
      <c r="NZC114" s="7"/>
      <c r="NZD114" s="7"/>
      <c r="NZE114" s="7"/>
      <c r="NZF114" s="7"/>
      <c r="NZG114" s="7"/>
      <c r="NZH114" s="7"/>
      <c r="NZI114" s="7"/>
      <c r="NZJ114" s="7"/>
      <c r="NZK114" s="7"/>
      <c r="NZL114" s="7"/>
      <c r="NZM114" s="7"/>
      <c r="NZN114" s="7"/>
      <c r="NZO114" s="7"/>
      <c r="NZP114" s="7"/>
      <c r="NZQ114" s="7"/>
      <c r="NZR114" s="7"/>
      <c r="NZS114" s="7"/>
      <c r="NZT114" s="7"/>
      <c r="NZU114" s="7"/>
      <c r="NZV114" s="7"/>
      <c r="NZW114" s="7"/>
      <c r="NZX114" s="7"/>
      <c r="NZY114" s="7"/>
      <c r="NZZ114" s="7"/>
      <c r="OAA114" s="7"/>
      <c r="OAB114" s="7"/>
      <c r="OAC114" s="7"/>
      <c r="OAD114" s="7"/>
      <c r="OAE114" s="7"/>
      <c r="OAF114" s="7"/>
      <c r="OAG114" s="7"/>
      <c r="OAH114" s="7"/>
      <c r="OAI114" s="7"/>
      <c r="OAJ114" s="7"/>
      <c r="OAK114" s="7"/>
      <c r="OAL114" s="7"/>
      <c r="OAM114" s="7"/>
      <c r="OAN114" s="7"/>
      <c r="OAO114" s="7"/>
      <c r="OAP114" s="7"/>
      <c r="OAQ114" s="7"/>
      <c r="OAR114" s="7"/>
      <c r="OAS114" s="7"/>
      <c r="OAT114" s="7"/>
      <c r="OAU114" s="7"/>
      <c r="OAV114" s="7"/>
      <c r="OAW114" s="7"/>
      <c r="OAX114" s="7"/>
      <c r="OAY114" s="7"/>
      <c r="OAZ114" s="7"/>
      <c r="OBA114" s="7"/>
      <c r="OBB114" s="7"/>
      <c r="OBC114" s="7"/>
      <c r="OBD114" s="7"/>
      <c r="OBE114" s="7"/>
      <c r="OBF114" s="7"/>
      <c r="OBG114" s="7"/>
      <c r="OBH114" s="7"/>
      <c r="OBI114" s="7"/>
      <c r="OBJ114" s="7"/>
      <c r="OBK114" s="7"/>
      <c r="OBL114" s="7"/>
      <c r="OBM114" s="7"/>
      <c r="OBN114" s="7"/>
      <c r="OBO114" s="7"/>
      <c r="OBP114" s="7"/>
      <c r="OBQ114" s="7"/>
      <c r="OBR114" s="7"/>
      <c r="OBS114" s="7"/>
      <c r="OBT114" s="7"/>
      <c r="OBU114" s="7"/>
      <c r="OBV114" s="7"/>
      <c r="OBW114" s="7"/>
      <c r="OBX114" s="7"/>
      <c r="OBY114" s="7"/>
      <c r="OBZ114" s="7"/>
      <c r="OCA114" s="7"/>
      <c r="OCB114" s="7"/>
      <c r="OCC114" s="7"/>
      <c r="OCD114" s="7"/>
      <c r="OCE114" s="7"/>
      <c r="OCF114" s="7"/>
      <c r="OCG114" s="7"/>
      <c r="OCH114" s="7"/>
      <c r="OCI114" s="7"/>
      <c r="OCJ114" s="7"/>
      <c r="OCK114" s="7"/>
      <c r="OCL114" s="7"/>
      <c r="OCM114" s="7"/>
      <c r="OCN114" s="7"/>
      <c r="OCO114" s="7"/>
      <c r="OCP114" s="7"/>
      <c r="OCQ114" s="7"/>
      <c r="OCR114" s="7"/>
      <c r="OCS114" s="7"/>
      <c r="OCT114" s="7"/>
      <c r="OCU114" s="7"/>
      <c r="OCV114" s="7"/>
      <c r="OCW114" s="7"/>
      <c r="OCX114" s="7"/>
      <c r="OCY114" s="7"/>
      <c r="OCZ114" s="7"/>
      <c r="ODA114" s="7"/>
      <c r="ODB114" s="7"/>
      <c r="ODC114" s="7"/>
      <c r="ODD114" s="7"/>
      <c r="ODE114" s="7"/>
      <c r="ODF114" s="7"/>
      <c r="ODG114" s="7"/>
      <c r="ODH114" s="7"/>
      <c r="ODI114" s="7"/>
      <c r="ODJ114" s="7"/>
      <c r="ODK114" s="7"/>
      <c r="ODL114" s="7"/>
      <c r="ODM114" s="7"/>
      <c r="ODN114" s="7"/>
      <c r="ODO114" s="7"/>
      <c r="ODP114" s="7"/>
      <c r="ODQ114" s="7"/>
      <c r="ODR114" s="7"/>
      <c r="ODS114" s="7"/>
      <c r="ODT114" s="7"/>
      <c r="ODU114" s="7"/>
      <c r="ODV114" s="7"/>
      <c r="ODW114" s="7"/>
      <c r="ODX114" s="7"/>
      <c r="ODY114" s="7"/>
      <c r="ODZ114" s="7"/>
      <c r="OEA114" s="7"/>
      <c r="OEB114" s="7"/>
      <c r="OEC114" s="7"/>
      <c r="OED114" s="7"/>
      <c r="OEE114" s="7"/>
      <c r="OEF114" s="7"/>
      <c r="OEG114" s="7"/>
      <c r="OEH114" s="7"/>
      <c r="OEI114" s="7"/>
      <c r="OEJ114" s="7"/>
      <c r="OEK114" s="7"/>
      <c r="OEL114" s="7"/>
      <c r="OEM114" s="7"/>
      <c r="OEN114" s="7"/>
      <c r="OEO114" s="7"/>
      <c r="OEP114" s="7"/>
      <c r="OEQ114" s="7"/>
      <c r="OER114" s="7"/>
      <c r="OES114" s="7"/>
      <c r="OET114" s="7"/>
      <c r="OEU114" s="7"/>
      <c r="OEV114" s="7"/>
      <c r="OEW114" s="7"/>
      <c r="OEX114" s="7"/>
      <c r="OEY114" s="7"/>
      <c r="OEZ114" s="7"/>
      <c r="OFA114" s="7"/>
      <c r="OFB114" s="7"/>
      <c r="OFC114" s="7"/>
      <c r="OFD114" s="7"/>
      <c r="OFE114" s="7"/>
      <c r="OFF114" s="7"/>
      <c r="OFG114" s="7"/>
      <c r="OFH114" s="7"/>
      <c r="OFI114" s="7"/>
      <c r="OFJ114" s="7"/>
      <c r="OFK114" s="7"/>
      <c r="OFL114" s="7"/>
      <c r="OFM114" s="7"/>
      <c r="OFN114" s="7"/>
      <c r="OFO114" s="7"/>
      <c r="OFP114" s="7"/>
      <c r="OFQ114" s="7"/>
      <c r="OFR114" s="7"/>
      <c r="OFS114" s="7"/>
      <c r="OFT114" s="7"/>
      <c r="OFU114" s="7"/>
      <c r="OFV114" s="7"/>
      <c r="OFW114" s="7"/>
      <c r="OFX114" s="7"/>
      <c r="OFY114" s="7"/>
      <c r="OFZ114" s="7"/>
      <c r="OGA114" s="7"/>
      <c r="OGB114" s="7"/>
      <c r="OGC114" s="7"/>
      <c r="OGD114" s="7"/>
      <c r="OGE114" s="7"/>
      <c r="OGF114" s="7"/>
      <c r="OGG114" s="7"/>
      <c r="OGH114" s="7"/>
      <c r="OGI114" s="7"/>
      <c r="OGJ114" s="7"/>
      <c r="OGK114" s="7"/>
      <c r="OGL114" s="7"/>
      <c r="OGM114" s="7"/>
      <c r="OGN114" s="7"/>
      <c r="OGO114" s="7"/>
      <c r="OGP114" s="7"/>
      <c r="OGQ114" s="7"/>
      <c r="OGR114" s="7"/>
      <c r="OGS114" s="7"/>
      <c r="OGT114" s="7"/>
      <c r="OGU114" s="7"/>
      <c r="OGV114" s="7"/>
      <c r="OGW114" s="7"/>
      <c r="OGX114" s="7"/>
      <c r="OGY114" s="7"/>
      <c r="OGZ114" s="7"/>
      <c r="OHA114" s="7"/>
      <c r="OHB114" s="7"/>
      <c r="OHC114" s="7"/>
      <c r="OHD114" s="7"/>
      <c r="OHE114" s="7"/>
      <c r="OHF114" s="7"/>
      <c r="OHG114" s="7"/>
      <c r="OHH114" s="7"/>
      <c r="OHI114" s="7"/>
      <c r="OHJ114" s="7"/>
      <c r="OHK114" s="7"/>
      <c r="OHL114" s="7"/>
      <c r="OHM114" s="7"/>
      <c r="OHN114" s="7"/>
      <c r="OHO114" s="7"/>
      <c r="OHP114" s="7"/>
      <c r="OHQ114" s="7"/>
      <c r="OHR114" s="7"/>
      <c r="OHS114" s="7"/>
      <c r="OHT114" s="7"/>
      <c r="OHU114" s="7"/>
      <c r="OHV114" s="7"/>
      <c r="OHW114" s="7"/>
      <c r="OHX114" s="7"/>
      <c r="OHY114" s="7"/>
      <c r="OHZ114" s="7"/>
      <c r="OIA114" s="7"/>
      <c r="OIB114" s="7"/>
      <c r="OIC114" s="7"/>
      <c r="OID114" s="7"/>
      <c r="OIE114" s="7"/>
      <c r="OIF114" s="7"/>
      <c r="OIG114" s="7"/>
      <c r="OIH114" s="7"/>
      <c r="OII114" s="7"/>
      <c r="OIJ114" s="7"/>
      <c r="OIK114" s="7"/>
      <c r="OIL114" s="7"/>
      <c r="OIM114" s="7"/>
      <c r="OIN114" s="7"/>
      <c r="OIO114" s="7"/>
      <c r="OIP114" s="7"/>
      <c r="OIQ114" s="7"/>
      <c r="OIR114" s="7"/>
      <c r="OIS114" s="7"/>
      <c r="OIT114" s="7"/>
      <c r="OIU114" s="7"/>
      <c r="OIV114" s="7"/>
      <c r="OIW114" s="7"/>
      <c r="OIX114" s="7"/>
      <c r="OIY114" s="7"/>
      <c r="OIZ114" s="7"/>
      <c r="OJA114" s="7"/>
      <c r="OJB114" s="7"/>
      <c r="OJC114" s="7"/>
      <c r="OJD114" s="7"/>
      <c r="OJE114" s="7"/>
      <c r="OJF114" s="7"/>
      <c r="OJG114" s="7"/>
      <c r="OJH114" s="7"/>
      <c r="OJI114" s="7"/>
      <c r="OJJ114" s="7"/>
      <c r="OJK114" s="7"/>
      <c r="OJL114" s="7"/>
      <c r="OJM114" s="7"/>
      <c r="OJN114" s="7"/>
      <c r="OJO114" s="7"/>
      <c r="OJP114" s="7"/>
      <c r="OJQ114" s="7"/>
      <c r="OJR114" s="7"/>
      <c r="OJS114" s="7"/>
      <c r="OJT114" s="7"/>
      <c r="OJU114" s="7"/>
      <c r="OJV114" s="7"/>
      <c r="OJW114" s="7"/>
      <c r="OJX114" s="7"/>
      <c r="OJY114" s="7"/>
      <c r="OJZ114" s="7"/>
      <c r="OKA114" s="7"/>
      <c r="OKB114" s="7"/>
      <c r="OKC114" s="7"/>
      <c r="OKD114" s="7"/>
      <c r="OKE114" s="7"/>
      <c r="OKF114" s="7"/>
      <c r="OKG114" s="7"/>
      <c r="OKH114" s="7"/>
      <c r="OKI114" s="7"/>
      <c r="OKJ114" s="7"/>
      <c r="OKK114" s="7"/>
      <c r="OKL114" s="7"/>
      <c r="OKM114" s="7"/>
      <c r="OKN114" s="7"/>
      <c r="OKO114" s="7"/>
      <c r="OKP114" s="7"/>
      <c r="OKQ114" s="7"/>
      <c r="OKR114" s="7"/>
      <c r="OKS114" s="7"/>
      <c r="OKT114" s="7"/>
      <c r="OKU114" s="7"/>
      <c r="OKV114" s="7"/>
      <c r="OKW114" s="7"/>
      <c r="OKX114" s="7"/>
      <c r="OKY114" s="7"/>
      <c r="OKZ114" s="7"/>
      <c r="OLA114" s="7"/>
      <c r="OLB114" s="7"/>
      <c r="OLC114" s="7"/>
      <c r="OLD114" s="7"/>
      <c r="OLE114" s="7"/>
      <c r="OLF114" s="7"/>
      <c r="OLG114" s="7"/>
      <c r="OLH114" s="7"/>
      <c r="OLI114" s="7"/>
      <c r="OLJ114" s="7"/>
      <c r="OLK114" s="7"/>
      <c r="OLL114" s="7"/>
      <c r="OLM114" s="7"/>
      <c r="OLN114" s="7"/>
      <c r="OLO114" s="7"/>
      <c r="OLP114" s="7"/>
      <c r="OLQ114" s="7"/>
      <c r="OLR114" s="7"/>
      <c r="OLS114" s="7"/>
      <c r="OLT114" s="7"/>
      <c r="OLU114" s="7"/>
      <c r="OLV114" s="7"/>
      <c r="OLW114" s="7"/>
      <c r="OLX114" s="7"/>
      <c r="OLY114" s="7"/>
      <c r="OLZ114" s="7"/>
      <c r="OMA114" s="7"/>
      <c r="OMB114" s="7"/>
      <c r="OMC114" s="7"/>
      <c r="OMD114" s="7"/>
      <c r="OME114" s="7"/>
      <c r="OMF114" s="7"/>
      <c r="OMG114" s="7"/>
      <c r="OMH114" s="7"/>
      <c r="OMI114" s="7"/>
      <c r="OMJ114" s="7"/>
      <c r="OMK114" s="7"/>
      <c r="OML114" s="7"/>
      <c r="OMM114" s="7"/>
      <c r="OMN114" s="7"/>
      <c r="OMO114" s="7"/>
      <c r="OMP114" s="7"/>
      <c r="OMQ114" s="7"/>
      <c r="OMR114" s="7"/>
      <c r="OMS114" s="7"/>
      <c r="OMT114" s="7"/>
      <c r="OMU114" s="7"/>
      <c r="OMV114" s="7"/>
      <c r="OMW114" s="7"/>
      <c r="OMX114" s="7"/>
      <c r="OMY114" s="7"/>
      <c r="OMZ114" s="7"/>
      <c r="ONA114" s="7"/>
      <c r="ONB114" s="7"/>
      <c r="ONC114" s="7"/>
      <c r="OND114" s="7"/>
      <c r="ONE114" s="7"/>
      <c r="ONF114" s="7"/>
      <c r="ONG114" s="7"/>
      <c r="ONH114" s="7"/>
      <c r="ONI114" s="7"/>
      <c r="ONJ114" s="7"/>
      <c r="ONK114" s="7"/>
      <c r="ONL114" s="7"/>
      <c r="ONM114" s="7"/>
      <c r="ONN114" s="7"/>
      <c r="ONO114" s="7"/>
      <c r="ONP114" s="7"/>
      <c r="ONQ114" s="7"/>
      <c r="ONR114" s="7"/>
      <c r="ONS114" s="7"/>
      <c r="ONT114" s="7"/>
      <c r="ONU114" s="7"/>
      <c r="ONV114" s="7"/>
      <c r="ONW114" s="7"/>
      <c r="ONX114" s="7"/>
      <c r="ONY114" s="7"/>
      <c r="ONZ114" s="7"/>
      <c r="OOA114" s="7"/>
      <c r="OOB114" s="7"/>
      <c r="OOC114" s="7"/>
      <c r="OOD114" s="7"/>
      <c r="OOE114" s="7"/>
      <c r="OOF114" s="7"/>
      <c r="OOG114" s="7"/>
      <c r="OOH114" s="7"/>
      <c r="OOI114" s="7"/>
      <c r="OOJ114" s="7"/>
      <c r="OOK114" s="7"/>
      <c r="OOL114" s="7"/>
      <c r="OOM114" s="7"/>
      <c r="OON114" s="7"/>
      <c r="OOO114" s="7"/>
      <c r="OOP114" s="7"/>
      <c r="OOQ114" s="7"/>
      <c r="OOR114" s="7"/>
      <c r="OOS114" s="7"/>
      <c r="OOT114" s="7"/>
      <c r="OOU114" s="7"/>
      <c r="OOV114" s="7"/>
      <c r="OOW114" s="7"/>
      <c r="OOX114" s="7"/>
      <c r="OOY114" s="7"/>
      <c r="OOZ114" s="7"/>
      <c r="OPA114" s="7"/>
      <c r="OPB114" s="7"/>
      <c r="OPC114" s="7"/>
      <c r="OPD114" s="7"/>
      <c r="OPE114" s="7"/>
      <c r="OPF114" s="7"/>
      <c r="OPG114" s="7"/>
      <c r="OPH114" s="7"/>
      <c r="OPI114" s="7"/>
      <c r="OPJ114" s="7"/>
      <c r="OPK114" s="7"/>
      <c r="OPL114" s="7"/>
      <c r="OPM114" s="7"/>
      <c r="OPN114" s="7"/>
      <c r="OPO114" s="7"/>
      <c r="OPP114" s="7"/>
      <c r="OPQ114" s="7"/>
      <c r="OPR114" s="7"/>
      <c r="OPS114" s="7"/>
      <c r="OPT114" s="7"/>
      <c r="OPU114" s="7"/>
      <c r="OPV114" s="7"/>
      <c r="OPW114" s="7"/>
      <c r="OPX114" s="7"/>
      <c r="OPY114" s="7"/>
      <c r="OPZ114" s="7"/>
      <c r="OQA114" s="7"/>
      <c r="OQB114" s="7"/>
      <c r="OQC114" s="7"/>
      <c r="OQD114" s="7"/>
      <c r="OQE114" s="7"/>
      <c r="OQF114" s="7"/>
      <c r="OQG114" s="7"/>
      <c r="OQH114" s="7"/>
      <c r="OQI114" s="7"/>
      <c r="OQJ114" s="7"/>
      <c r="OQK114" s="7"/>
      <c r="OQL114" s="7"/>
      <c r="OQM114" s="7"/>
      <c r="OQN114" s="7"/>
      <c r="OQO114" s="7"/>
      <c r="OQP114" s="7"/>
      <c r="OQQ114" s="7"/>
      <c r="OQR114" s="7"/>
      <c r="OQS114" s="7"/>
      <c r="OQT114" s="7"/>
      <c r="OQU114" s="7"/>
      <c r="OQV114" s="7"/>
      <c r="OQW114" s="7"/>
      <c r="OQX114" s="7"/>
      <c r="OQY114" s="7"/>
      <c r="OQZ114" s="7"/>
      <c r="ORA114" s="7"/>
      <c r="ORB114" s="7"/>
      <c r="ORC114" s="7"/>
      <c r="ORD114" s="7"/>
      <c r="ORE114" s="7"/>
      <c r="ORF114" s="7"/>
      <c r="ORG114" s="7"/>
      <c r="ORH114" s="7"/>
      <c r="ORI114" s="7"/>
      <c r="ORJ114" s="7"/>
      <c r="ORK114" s="7"/>
      <c r="ORL114" s="7"/>
      <c r="ORM114" s="7"/>
      <c r="ORN114" s="7"/>
      <c r="ORO114" s="7"/>
      <c r="ORP114" s="7"/>
      <c r="ORQ114" s="7"/>
      <c r="ORR114" s="7"/>
      <c r="ORS114" s="7"/>
      <c r="ORT114" s="7"/>
      <c r="ORU114" s="7"/>
      <c r="ORV114" s="7"/>
      <c r="ORW114" s="7"/>
      <c r="ORX114" s="7"/>
      <c r="ORY114" s="7"/>
      <c r="ORZ114" s="7"/>
      <c r="OSA114" s="7"/>
      <c r="OSB114" s="7"/>
      <c r="OSC114" s="7"/>
      <c r="OSD114" s="7"/>
      <c r="OSE114" s="7"/>
      <c r="OSF114" s="7"/>
      <c r="OSG114" s="7"/>
      <c r="OSH114" s="7"/>
      <c r="OSI114" s="7"/>
      <c r="OSJ114" s="7"/>
      <c r="OSK114" s="7"/>
      <c r="OSL114" s="7"/>
      <c r="OSM114" s="7"/>
      <c r="OSN114" s="7"/>
      <c r="OSO114" s="7"/>
      <c r="OSP114" s="7"/>
      <c r="OSQ114" s="7"/>
      <c r="OSR114" s="7"/>
      <c r="OSS114" s="7"/>
      <c r="OST114" s="7"/>
      <c r="OSU114" s="7"/>
      <c r="OSV114" s="7"/>
      <c r="OSW114" s="7"/>
      <c r="OSX114" s="7"/>
      <c r="OSY114" s="7"/>
      <c r="OSZ114" s="7"/>
      <c r="OTA114" s="7"/>
      <c r="OTB114" s="7"/>
      <c r="OTC114" s="7"/>
      <c r="OTD114" s="7"/>
      <c r="OTE114" s="7"/>
      <c r="OTF114" s="7"/>
      <c r="OTG114" s="7"/>
      <c r="OTH114" s="7"/>
      <c r="OTI114" s="7"/>
      <c r="OTJ114" s="7"/>
      <c r="OTK114" s="7"/>
      <c r="OTL114" s="7"/>
      <c r="OTM114" s="7"/>
      <c r="OTN114" s="7"/>
      <c r="OTO114" s="7"/>
      <c r="OTP114" s="7"/>
      <c r="OTQ114" s="7"/>
      <c r="OTR114" s="7"/>
      <c r="OTS114" s="7"/>
      <c r="OTT114" s="7"/>
      <c r="OTU114" s="7"/>
      <c r="OTV114" s="7"/>
      <c r="OTW114" s="7"/>
      <c r="OTX114" s="7"/>
      <c r="OTY114" s="7"/>
      <c r="OTZ114" s="7"/>
      <c r="OUA114" s="7"/>
      <c r="OUB114" s="7"/>
      <c r="OUC114" s="7"/>
      <c r="OUD114" s="7"/>
      <c r="OUE114" s="7"/>
      <c r="OUF114" s="7"/>
      <c r="OUG114" s="7"/>
      <c r="OUH114" s="7"/>
      <c r="OUI114" s="7"/>
      <c r="OUJ114" s="7"/>
      <c r="OUK114" s="7"/>
      <c r="OUL114" s="7"/>
      <c r="OUM114" s="7"/>
      <c r="OUN114" s="7"/>
      <c r="OUO114" s="7"/>
      <c r="OUP114" s="7"/>
      <c r="OUQ114" s="7"/>
      <c r="OUR114" s="7"/>
      <c r="OUS114" s="7"/>
      <c r="OUT114" s="7"/>
      <c r="OUU114" s="7"/>
      <c r="OUV114" s="7"/>
      <c r="OUW114" s="7"/>
      <c r="OUX114" s="7"/>
      <c r="OUY114" s="7"/>
      <c r="OUZ114" s="7"/>
      <c r="OVA114" s="7"/>
      <c r="OVB114" s="7"/>
      <c r="OVC114" s="7"/>
      <c r="OVD114" s="7"/>
      <c r="OVE114" s="7"/>
      <c r="OVF114" s="7"/>
      <c r="OVG114" s="7"/>
      <c r="OVH114" s="7"/>
      <c r="OVI114" s="7"/>
      <c r="OVJ114" s="7"/>
      <c r="OVK114" s="7"/>
      <c r="OVL114" s="7"/>
      <c r="OVM114" s="7"/>
      <c r="OVN114" s="7"/>
      <c r="OVO114" s="7"/>
      <c r="OVP114" s="7"/>
      <c r="OVQ114" s="7"/>
      <c r="OVR114" s="7"/>
      <c r="OVS114" s="7"/>
      <c r="OVT114" s="7"/>
      <c r="OVU114" s="7"/>
      <c r="OVV114" s="7"/>
      <c r="OVW114" s="7"/>
      <c r="OVX114" s="7"/>
      <c r="OVY114" s="7"/>
      <c r="OVZ114" s="7"/>
      <c r="OWA114" s="7"/>
      <c r="OWB114" s="7"/>
      <c r="OWC114" s="7"/>
      <c r="OWD114" s="7"/>
      <c r="OWE114" s="7"/>
      <c r="OWF114" s="7"/>
      <c r="OWG114" s="7"/>
      <c r="OWH114" s="7"/>
      <c r="OWI114" s="7"/>
      <c r="OWJ114" s="7"/>
      <c r="OWK114" s="7"/>
      <c r="OWL114" s="7"/>
      <c r="OWM114" s="7"/>
      <c r="OWN114" s="7"/>
      <c r="OWO114" s="7"/>
      <c r="OWP114" s="7"/>
      <c r="OWQ114" s="7"/>
      <c r="OWR114" s="7"/>
      <c r="OWS114" s="7"/>
      <c r="OWT114" s="7"/>
      <c r="OWU114" s="7"/>
      <c r="OWV114" s="7"/>
      <c r="OWW114" s="7"/>
      <c r="OWX114" s="7"/>
      <c r="OWY114" s="7"/>
      <c r="OWZ114" s="7"/>
      <c r="OXA114" s="7"/>
      <c r="OXB114" s="7"/>
      <c r="OXC114" s="7"/>
      <c r="OXD114" s="7"/>
      <c r="OXE114" s="7"/>
      <c r="OXF114" s="7"/>
      <c r="OXG114" s="7"/>
      <c r="OXH114" s="7"/>
      <c r="OXI114" s="7"/>
      <c r="OXJ114" s="7"/>
      <c r="OXK114" s="7"/>
      <c r="OXL114" s="7"/>
      <c r="OXM114" s="7"/>
      <c r="OXN114" s="7"/>
      <c r="OXO114" s="7"/>
      <c r="OXP114" s="7"/>
      <c r="OXQ114" s="7"/>
      <c r="OXR114" s="7"/>
      <c r="OXS114" s="7"/>
      <c r="OXT114" s="7"/>
      <c r="OXU114" s="7"/>
      <c r="OXV114" s="7"/>
      <c r="OXW114" s="7"/>
      <c r="OXX114" s="7"/>
      <c r="OXY114" s="7"/>
      <c r="OXZ114" s="7"/>
      <c r="OYA114" s="7"/>
      <c r="OYB114" s="7"/>
      <c r="OYC114" s="7"/>
      <c r="OYD114" s="7"/>
      <c r="OYE114" s="7"/>
      <c r="OYF114" s="7"/>
      <c r="OYG114" s="7"/>
      <c r="OYH114" s="7"/>
      <c r="OYI114" s="7"/>
      <c r="OYJ114" s="7"/>
      <c r="OYK114" s="7"/>
      <c r="OYL114" s="7"/>
      <c r="OYM114" s="7"/>
      <c r="OYN114" s="7"/>
      <c r="OYO114" s="7"/>
      <c r="OYP114" s="7"/>
      <c r="OYQ114" s="7"/>
      <c r="OYR114" s="7"/>
      <c r="OYS114" s="7"/>
      <c r="OYT114" s="7"/>
      <c r="OYU114" s="7"/>
      <c r="OYV114" s="7"/>
      <c r="OYW114" s="7"/>
      <c r="OYX114" s="7"/>
      <c r="OYY114" s="7"/>
      <c r="OYZ114" s="7"/>
      <c r="OZA114" s="7"/>
      <c r="OZB114" s="7"/>
      <c r="OZC114" s="7"/>
      <c r="OZD114" s="7"/>
      <c r="OZE114" s="7"/>
      <c r="OZF114" s="7"/>
      <c r="OZG114" s="7"/>
      <c r="OZH114" s="7"/>
      <c r="OZI114" s="7"/>
      <c r="OZJ114" s="7"/>
      <c r="OZK114" s="7"/>
      <c r="OZL114" s="7"/>
      <c r="OZM114" s="7"/>
      <c r="OZN114" s="7"/>
      <c r="OZO114" s="7"/>
      <c r="OZP114" s="7"/>
      <c r="OZQ114" s="7"/>
      <c r="OZR114" s="7"/>
      <c r="OZS114" s="7"/>
      <c r="OZT114" s="7"/>
      <c r="OZU114" s="7"/>
      <c r="OZV114" s="7"/>
      <c r="OZW114" s="7"/>
      <c r="OZX114" s="7"/>
      <c r="OZY114" s="7"/>
      <c r="OZZ114" s="7"/>
      <c r="PAA114" s="7"/>
      <c r="PAB114" s="7"/>
      <c r="PAC114" s="7"/>
      <c r="PAD114" s="7"/>
      <c r="PAE114" s="7"/>
      <c r="PAF114" s="7"/>
      <c r="PAG114" s="7"/>
      <c r="PAH114" s="7"/>
      <c r="PAI114" s="7"/>
      <c r="PAJ114" s="7"/>
      <c r="PAK114" s="7"/>
      <c r="PAL114" s="7"/>
      <c r="PAM114" s="7"/>
      <c r="PAN114" s="7"/>
      <c r="PAO114" s="7"/>
      <c r="PAP114" s="7"/>
      <c r="PAQ114" s="7"/>
      <c r="PAR114" s="7"/>
      <c r="PAS114" s="7"/>
      <c r="PAT114" s="7"/>
      <c r="PAU114" s="7"/>
      <c r="PAV114" s="7"/>
      <c r="PAW114" s="7"/>
      <c r="PAX114" s="7"/>
      <c r="PAY114" s="7"/>
      <c r="PAZ114" s="7"/>
      <c r="PBA114" s="7"/>
      <c r="PBB114" s="7"/>
      <c r="PBC114" s="7"/>
      <c r="PBD114" s="7"/>
      <c r="PBE114" s="7"/>
      <c r="PBF114" s="7"/>
      <c r="PBG114" s="7"/>
      <c r="PBH114" s="7"/>
      <c r="PBI114" s="7"/>
      <c r="PBJ114" s="7"/>
      <c r="PBK114" s="7"/>
      <c r="PBL114" s="7"/>
      <c r="PBM114" s="7"/>
      <c r="PBN114" s="7"/>
      <c r="PBO114" s="7"/>
      <c r="PBP114" s="7"/>
      <c r="PBQ114" s="7"/>
      <c r="PBR114" s="7"/>
      <c r="PBS114" s="7"/>
      <c r="PBT114" s="7"/>
      <c r="PBU114" s="7"/>
      <c r="PBV114" s="7"/>
      <c r="PBW114" s="7"/>
      <c r="PBX114" s="7"/>
      <c r="PBY114" s="7"/>
      <c r="PBZ114" s="7"/>
      <c r="PCA114" s="7"/>
      <c r="PCB114" s="7"/>
      <c r="PCC114" s="7"/>
      <c r="PCD114" s="7"/>
      <c r="PCE114" s="7"/>
      <c r="PCF114" s="7"/>
      <c r="PCG114" s="7"/>
      <c r="PCH114" s="7"/>
      <c r="PCI114" s="7"/>
      <c r="PCJ114" s="7"/>
      <c r="PCK114" s="7"/>
      <c r="PCL114" s="7"/>
      <c r="PCM114" s="7"/>
      <c r="PCN114" s="7"/>
      <c r="PCO114" s="7"/>
      <c r="PCP114" s="7"/>
      <c r="PCQ114" s="7"/>
      <c r="PCR114" s="7"/>
      <c r="PCS114" s="7"/>
      <c r="PCT114" s="7"/>
      <c r="PCU114" s="7"/>
      <c r="PCV114" s="7"/>
      <c r="PCW114" s="7"/>
      <c r="PCX114" s="7"/>
      <c r="PCY114" s="7"/>
      <c r="PCZ114" s="7"/>
      <c r="PDA114" s="7"/>
      <c r="PDB114" s="7"/>
      <c r="PDC114" s="7"/>
      <c r="PDD114" s="7"/>
      <c r="PDE114" s="7"/>
      <c r="PDF114" s="7"/>
      <c r="PDG114" s="7"/>
      <c r="PDH114" s="7"/>
      <c r="PDI114" s="7"/>
      <c r="PDJ114" s="7"/>
      <c r="PDK114" s="7"/>
      <c r="PDL114" s="7"/>
      <c r="PDM114" s="7"/>
      <c r="PDN114" s="7"/>
      <c r="PDO114" s="7"/>
      <c r="PDP114" s="7"/>
      <c r="PDQ114" s="7"/>
      <c r="PDR114" s="7"/>
      <c r="PDS114" s="7"/>
      <c r="PDT114" s="7"/>
      <c r="PDU114" s="7"/>
      <c r="PDV114" s="7"/>
      <c r="PDW114" s="7"/>
      <c r="PDX114" s="7"/>
      <c r="PDY114" s="7"/>
      <c r="PDZ114" s="7"/>
      <c r="PEA114" s="7"/>
      <c r="PEB114" s="7"/>
      <c r="PEC114" s="7"/>
      <c r="PED114" s="7"/>
      <c r="PEE114" s="7"/>
      <c r="PEF114" s="7"/>
      <c r="PEG114" s="7"/>
      <c r="PEH114" s="7"/>
      <c r="PEI114" s="7"/>
      <c r="PEJ114" s="7"/>
      <c r="PEK114" s="7"/>
      <c r="PEL114" s="7"/>
      <c r="PEM114" s="7"/>
      <c r="PEN114" s="7"/>
      <c r="PEO114" s="7"/>
      <c r="PEP114" s="7"/>
      <c r="PEQ114" s="7"/>
      <c r="PER114" s="7"/>
      <c r="PES114" s="7"/>
      <c r="PET114" s="7"/>
      <c r="PEU114" s="7"/>
      <c r="PEV114" s="7"/>
      <c r="PEW114" s="7"/>
      <c r="PEX114" s="7"/>
      <c r="PEY114" s="7"/>
      <c r="PEZ114" s="7"/>
      <c r="PFA114" s="7"/>
      <c r="PFB114" s="7"/>
      <c r="PFC114" s="7"/>
      <c r="PFD114" s="7"/>
      <c r="PFE114" s="7"/>
      <c r="PFF114" s="7"/>
      <c r="PFG114" s="7"/>
      <c r="PFH114" s="7"/>
      <c r="PFI114" s="7"/>
      <c r="PFJ114" s="7"/>
      <c r="PFK114" s="7"/>
      <c r="PFL114" s="7"/>
      <c r="PFM114" s="7"/>
      <c r="PFN114" s="7"/>
      <c r="PFO114" s="7"/>
      <c r="PFP114" s="7"/>
      <c r="PFQ114" s="7"/>
      <c r="PFR114" s="7"/>
      <c r="PFS114" s="7"/>
      <c r="PFT114" s="7"/>
      <c r="PFU114" s="7"/>
      <c r="PFV114" s="7"/>
      <c r="PFW114" s="7"/>
      <c r="PFX114" s="7"/>
      <c r="PFY114" s="7"/>
      <c r="PFZ114" s="7"/>
      <c r="PGA114" s="7"/>
      <c r="PGB114" s="7"/>
      <c r="PGC114" s="7"/>
      <c r="PGD114" s="7"/>
      <c r="PGE114" s="7"/>
      <c r="PGF114" s="7"/>
      <c r="PGG114" s="7"/>
      <c r="PGH114" s="7"/>
      <c r="PGI114" s="7"/>
      <c r="PGJ114" s="7"/>
      <c r="PGK114" s="7"/>
      <c r="PGL114" s="7"/>
      <c r="PGM114" s="7"/>
      <c r="PGN114" s="7"/>
      <c r="PGO114" s="7"/>
      <c r="PGP114" s="7"/>
      <c r="PGQ114" s="7"/>
      <c r="PGR114" s="7"/>
      <c r="PGS114" s="7"/>
      <c r="PGT114" s="7"/>
      <c r="PGU114" s="7"/>
      <c r="PGV114" s="7"/>
      <c r="PGW114" s="7"/>
      <c r="PGX114" s="7"/>
      <c r="PGY114" s="7"/>
      <c r="PGZ114" s="7"/>
      <c r="PHA114" s="7"/>
      <c r="PHB114" s="7"/>
      <c r="PHC114" s="7"/>
      <c r="PHD114" s="7"/>
      <c r="PHE114" s="7"/>
      <c r="PHF114" s="7"/>
      <c r="PHG114" s="7"/>
      <c r="PHH114" s="7"/>
      <c r="PHI114" s="7"/>
      <c r="PHJ114" s="7"/>
      <c r="PHK114" s="7"/>
      <c r="PHL114" s="7"/>
      <c r="PHM114" s="7"/>
      <c r="PHN114" s="7"/>
      <c r="PHO114" s="7"/>
      <c r="PHP114" s="7"/>
      <c r="PHQ114" s="7"/>
      <c r="PHR114" s="7"/>
      <c r="PHS114" s="7"/>
      <c r="PHT114" s="7"/>
      <c r="PHU114" s="7"/>
      <c r="PHV114" s="7"/>
      <c r="PHW114" s="7"/>
      <c r="PHX114" s="7"/>
      <c r="PHY114" s="7"/>
      <c r="PHZ114" s="7"/>
      <c r="PIA114" s="7"/>
      <c r="PIB114" s="7"/>
      <c r="PIC114" s="7"/>
      <c r="PID114" s="7"/>
      <c r="PIE114" s="7"/>
      <c r="PIF114" s="7"/>
      <c r="PIG114" s="7"/>
      <c r="PIH114" s="7"/>
      <c r="PII114" s="7"/>
      <c r="PIJ114" s="7"/>
      <c r="PIK114" s="7"/>
      <c r="PIL114" s="7"/>
      <c r="PIM114" s="7"/>
      <c r="PIN114" s="7"/>
      <c r="PIO114" s="7"/>
      <c r="PIP114" s="7"/>
      <c r="PIQ114" s="7"/>
      <c r="PIR114" s="7"/>
      <c r="PIS114" s="7"/>
      <c r="PIT114" s="7"/>
      <c r="PIU114" s="7"/>
      <c r="PIV114" s="7"/>
      <c r="PIW114" s="7"/>
      <c r="PIX114" s="7"/>
      <c r="PIY114" s="7"/>
      <c r="PIZ114" s="7"/>
      <c r="PJA114" s="7"/>
      <c r="PJB114" s="7"/>
      <c r="PJC114" s="7"/>
      <c r="PJD114" s="7"/>
      <c r="PJE114" s="7"/>
      <c r="PJF114" s="7"/>
      <c r="PJG114" s="7"/>
      <c r="PJH114" s="7"/>
      <c r="PJI114" s="7"/>
      <c r="PJJ114" s="7"/>
      <c r="PJK114" s="7"/>
      <c r="PJL114" s="7"/>
      <c r="PJM114" s="7"/>
      <c r="PJN114" s="7"/>
      <c r="PJO114" s="7"/>
      <c r="PJP114" s="7"/>
      <c r="PJQ114" s="7"/>
      <c r="PJR114" s="7"/>
      <c r="PJS114" s="7"/>
      <c r="PJT114" s="7"/>
      <c r="PJU114" s="7"/>
      <c r="PJV114" s="7"/>
      <c r="PJW114" s="7"/>
      <c r="PJX114" s="7"/>
      <c r="PJY114" s="7"/>
      <c r="PJZ114" s="7"/>
      <c r="PKA114" s="7"/>
      <c r="PKB114" s="7"/>
      <c r="PKC114" s="7"/>
      <c r="PKD114" s="7"/>
      <c r="PKE114" s="7"/>
      <c r="PKF114" s="7"/>
      <c r="PKG114" s="7"/>
      <c r="PKH114" s="7"/>
      <c r="PKI114" s="7"/>
      <c r="PKJ114" s="7"/>
      <c r="PKK114" s="7"/>
      <c r="PKL114" s="7"/>
      <c r="PKM114" s="7"/>
      <c r="PKN114" s="7"/>
      <c r="PKO114" s="7"/>
      <c r="PKP114" s="7"/>
      <c r="PKQ114" s="7"/>
      <c r="PKR114" s="7"/>
      <c r="PKS114" s="7"/>
      <c r="PKT114" s="7"/>
      <c r="PKU114" s="7"/>
      <c r="PKV114" s="7"/>
      <c r="PKW114" s="7"/>
      <c r="PKX114" s="7"/>
      <c r="PKY114" s="7"/>
      <c r="PKZ114" s="7"/>
      <c r="PLA114" s="7"/>
      <c r="PLB114" s="7"/>
      <c r="PLC114" s="7"/>
      <c r="PLD114" s="7"/>
      <c r="PLE114" s="7"/>
      <c r="PLF114" s="7"/>
      <c r="PLG114" s="7"/>
      <c r="PLH114" s="7"/>
      <c r="PLI114" s="7"/>
      <c r="PLJ114" s="7"/>
      <c r="PLK114" s="7"/>
      <c r="PLL114" s="7"/>
      <c r="PLM114" s="7"/>
      <c r="PLN114" s="7"/>
      <c r="PLO114" s="7"/>
      <c r="PLP114" s="7"/>
      <c r="PLQ114" s="7"/>
      <c r="PLR114" s="7"/>
      <c r="PLS114" s="7"/>
      <c r="PLT114" s="7"/>
      <c r="PLU114" s="7"/>
      <c r="PLV114" s="7"/>
      <c r="PLW114" s="7"/>
      <c r="PLX114" s="7"/>
      <c r="PLY114" s="7"/>
      <c r="PLZ114" s="7"/>
      <c r="PMA114" s="7"/>
      <c r="PMB114" s="7"/>
      <c r="PMC114" s="7"/>
      <c r="PMD114" s="7"/>
      <c r="PME114" s="7"/>
      <c r="PMF114" s="7"/>
      <c r="PMG114" s="7"/>
      <c r="PMH114" s="7"/>
      <c r="PMI114" s="7"/>
      <c r="PMJ114" s="7"/>
      <c r="PMK114" s="7"/>
      <c r="PML114" s="7"/>
      <c r="PMM114" s="7"/>
      <c r="PMN114" s="7"/>
      <c r="PMO114" s="7"/>
      <c r="PMP114" s="7"/>
      <c r="PMQ114" s="7"/>
      <c r="PMR114" s="7"/>
      <c r="PMS114" s="7"/>
      <c r="PMT114" s="7"/>
      <c r="PMU114" s="7"/>
      <c r="PMV114" s="7"/>
      <c r="PMW114" s="7"/>
      <c r="PMX114" s="7"/>
      <c r="PMY114" s="7"/>
      <c r="PMZ114" s="7"/>
      <c r="PNA114" s="7"/>
      <c r="PNB114" s="7"/>
      <c r="PNC114" s="7"/>
      <c r="PND114" s="7"/>
      <c r="PNE114" s="7"/>
      <c r="PNF114" s="7"/>
      <c r="PNG114" s="7"/>
      <c r="PNH114" s="7"/>
      <c r="PNI114" s="7"/>
      <c r="PNJ114" s="7"/>
      <c r="PNK114" s="7"/>
      <c r="PNL114" s="7"/>
      <c r="PNM114" s="7"/>
      <c r="PNN114" s="7"/>
      <c r="PNO114" s="7"/>
      <c r="PNP114" s="7"/>
      <c r="PNQ114" s="7"/>
      <c r="PNR114" s="7"/>
      <c r="PNS114" s="7"/>
      <c r="PNT114" s="7"/>
      <c r="PNU114" s="7"/>
      <c r="PNV114" s="7"/>
      <c r="PNW114" s="7"/>
      <c r="PNX114" s="7"/>
      <c r="PNY114" s="7"/>
      <c r="PNZ114" s="7"/>
      <c r="POA114" s="7"/>
      <c r="POB114" s="7"/>
      <c r="POC114" s="7"/>
      <c r="POD114" s="7"/>
      <c r="POE114" s="7"/>
      <c r="POF114" s="7"/>
      <c r="POG114" s="7"/>
      <c r="POH114" s="7"/>
      <c r="POI114" s="7"/>
      <c r="POJ114" s="7"/>
      <c r="POK114" s="7"/>
      <c r="POL114" s="7"/>
      <c r="POM114" s="7"/>
      <c r="PON114" s="7"/>
      <c r="POO114" s="7"/>
      <c r="POP114" s="7"/>
      <c r="POQ114" s="7"/>
      <c r="POR114" s="7"/>
      <c r="POS114" s="7"/>
      <c r="POT114" s="7"/>
      <c r="POU114" s="7"/>
      <c r="POV114" s="7"/>
      <c r="POW114" s="7"/>
      <c r="POX114" s="7"/>
      <c r="POY114" s="7"/>
      <c r="POZ114" s="7"/>
      <c r="PPA114" s="7"/>
      <c r="PPB114" s="7"/>
      <c r="PPC114" s="7"/>
      <c r="PPD114" s="7"/>
      <c r="PPE114" s="7"/>
      <c r="PPF114" s="7"/>
      <c r="PPG114" s="7"/>
      <c r="PPH114" s="7"/>
      <c r="PPI114" s="7"/>
      <c r="PPJ114" s="7"/>
      <c r="PPK114" s="7"/>
      <c r="PPL114" s="7"/>
      <c r="PPM114" s="7"/>
      <c r="PPN114" s="7"/>
      <c r="PPO114" s="7"/>
      <c r="PPP114" s="7"/>
      <c r="PPQ114" s="7"/>
      <c r="PPR114" s="7"/>
      <c r="PPS114" s="7"/>
      <c r="PPT114" s="7"/>
      <c r="PPU114" s="7"/>
      <c r="PPV114" s="7"/>
      <c r="PPW114" s="7"/>
      <c r="PPX114" s="7"/>
      <c r="PPY114" s="7"/>
      <c r="PPZ114" s="7"/>
      <c r="PQA114" s="7"/>
      <c r="PQB114" s="7"/>
      <c r="PQC114" s="7"/>
      <c r="PQD114" s="7"/>
      <c r="PQE114" s="7"/>
      <c r="PQF114" s="7"/>
      <c r="PQG114" s="7"/>
      <c r="PQH114" s="7"/>
      <c r="PQI114" s="7"/>
      <c r="PQJ114" s="7"/>
      <c r="PQK114" s="7"/>
      <c r="PQL114" s="7"/>
      <c r="PQM114" s="7"/>
      <c r="PQN114" s="7"/>
      <c r="PQO114" s="7"/>
      <c r="PQP114" s="7"/>
      <c r="PQQ114" s="7"/>
      <c r="PQR114" s="7"/>
      <c r="PQS114" s="7"/>
      <c r="PQT114" s="7"/>
      <c r="PQU114" s="7"/>
      <c r="PQV114" s="7"/>
      <c r="PQW114" s="7"/>
      <c r="PQX114" s="7"/>
      <c r="PQY114" s="7"/>
      <c r="PQZ114" s="7"/>
      <c r="PRA114" s="7"/>
      <c r="PRB114" s="7"/>
      <c r="PRC114" s="7"/>
      <c r="PRD114" s="7"/>
      <c r="PRE114" s="7"/>
      <c r="PRF114" s="7"/>
      <c r="PRG114" s="7"/>
      <c r="PRH114" s="7"/>
      <c r="PRI114" s="7"/>
      <c r="PRJ114" s="7"/>
      <c r="PRK114" s="7"/>
      <c r="PRL114" s="7"/>
      <c r="PRM114" s="7"/>
      <c r="PRN114" s="7"/>
      <c r="PRO114" s="7"/>
      <c r="PRP114" s="7"/>
      <c r="PRQ114" s="7"/>
      <c r="PRR114" s="7"/>
      <c r="PRS114" s="7"/>
      <c r="PRT114" s="7"/>
      <c r="PRU114" s="7"/>
      <c r="PRV114" s="7"/>
      <c r="PRW114" s="7"/>
      <c r="PRX114" s="7"/>
      <c r="PRY114" s="7"/>
      <c r="PRZ114" s="7"/>
      <c r="PSA114" s="7"/>
      <c r="PSB114" s="7"/>
      <c r="PSC114" s="7"/>
      <c r="PSD114" s="7"/>
      <c r="PSE114" s="7"/>
      <c r="PSF114" s="7"/>
      <c r="PSG114" s="7"/>
      <c r="PSH114" s="7"/>
      <c r="PSI114" s="7"/>
      <c r="PSJ114" s="7"/>
      <c r="PSK114" s="7"/>
      <c r="PSL114" s="7"/>
      <c r="PSM114" s="7"/>
      <c r="PSN114" s="7"/>
      <c r="PSO114" s="7"/>
      <c r="PSP114" s="7"/>
      <c r="PSQ114" s="7"/>
      <c r="PSR114" s="7"/>
      <c r="PSS114" s="7"/>
      <c r="PST114" s="7"/>
      <c r="PSU114" s="7"/>
      <c r="PSV114" s="7"/>
      <c r="PSW114" s="7"/>
      <c r="PSX114" s="7"/>
      <c r="PSY114" s="7"/>
      <c r="PSZ114" s="7"/>
      <c r="PTA114" s="7"/>
      <c r="PTB114" s="7"/>
      <c r="PTC114" s="7"/>
      <c r="PTD114" s="7"/>
      <c r="PTE114" s="7"/>
      <c r="PTF114" s="7"/>
      <c r="PTG114" s="7"/>
      <c r="PTH114" s="7"/>
      <c r="PTI114" s="7"/>
      <c r="PTJ114" s="7"/>
      <c r="PTK114" s="7"/>
      <c r="PTL114" s="7"/>
      <c r="PTM114" s="7"/>
      <c r="PTN114" s="7"/>
      <c r="PTO114" s="7"/>
      <c r="PTP114" s="7"/>
      <c r="PTQ114" s="7"/>
      <c r="PTR114" s="7"/>
      <c r="PTS114" s="7"/>
      <c r="PTT114" s="7"/>
      <c r="PTU114" s="7"/>
      <c r="PTV114" s="7"/>
      <c r="PTW114" s="7"/>
      <c r="PTX114" s="7"/>
      <c r="PTY114" s="7"/>
      <c r="PTZ114" s="7"/>
      <c r="PUA114" s="7"/>
      <c r="PUB114" s="7"/>
      <c r="PUC114" s="7"/>
      <c r="PUD114" s="7"/>
      <c r="PUE114" s="7"/>
      <c r="PUF114" s="7"/>
      <c r="PUG114" s="7"/>
      <c r="PUH114" s="7"/>
      <c r="PUI114" s="7"/>
      <c r="PUJ114" s="7"/>
      <c r="PUK114" s="7"/>
      <c r="PUL114" s="7"/>
      <c r="PUM114" s="7"/>
      <c r="PUN114" s="7"/>
      <c r="PUO114" s="7"/>
      <c r="PUP114" s="7"/>
      <c r="PUQ114" s="7"/>
      <c r="PUR114" s="7"/>
      <c r="PUS114" s="7"/>
      <c r="PUT114" s="7"/>
      <c r="PUU114" s="7"/>
      <c r="PUV114" s="7"/>
      <c r="PUW114" s="7"/>
      <c r="PUX114" s="7"/>
      <c r="PUY114" s="7"/>
      <c r="PUZ114" s="7"/>
      <c r="PVA114" s="7"/>
      <c r="PVB114" s="7"/>
      <c r="PVC114" s="7"/>
      <c r="PVD114" s="7"/>
      <c r="PVE114" s="7"/>
      <c r="PVF114" s="7"/>
      <c r="PVG114" s="7"/>
      <c r="PVH114" s="7"/>
      <c r="PVI114" s="7"/>
      <c r="PVJ114" s="7"/>
      <c r="PVK114" s="7"/>
      <c r="PVL114" s="7"/>
      <c r="PVM114" s="7"/>
      <c r="PVN114" s="7"/>
      <c r="PVO114" s="7"/>
      <c r="PVP114" s="7"/>
      <c r="PVQ114" s="7"/>
      <c r="PVR114" s="7"/>
      <c r="PVS114" s="7"/>
      <c r="PVT114" s="7"/>
      <c r="PVU114" s="7"/>
      <c r="PVV114" s="7"/>
      <c r="PVW114" s="7"/>
      <c r="PVX114" s="7"/>
      <c r="PVY114" s="7"/>
      <c r="PVZ114" s="7"/>
      <c r="PWA114" s="7"/>
      <c r="PWB114" s="7"/>
      <c r="PWC114" s="7"/>
      <c r="PWD114" s="7"/>
      <c r="PWE114" s="7"/>
      <c r="PWF114" s="7"/>
      <c r="PWG114" s="7"/>
      <c r="PWH114" s="7"/>
      <c r="PWI114" s="7"/>
      <c r="PWJ114" s="7"/>
      <c r="PWK114" s="7"/>
      <c r="PWL114" s="7"/>
      <c r="PWM114" s="7"/>
      <c r="PWN114" s="7"/>
      <c r="PWO114" s="7"/>
      <c r="PWP114" s="7"/>
      <c r="PWQ114" s="7"/>
      <c r="PWR114" s="7"/>
      <c r="PWS114" s="7"/>
      <c r="PWT114" s="7"/>
      <c r="PWU114" s="7"/>
      <c r="PWV114" s="7"/>
      <c r="PWW114" s="7"/>
      <c r="PWX114" s="7"/>
      <c r="PWY114" s="7"/>
      <c r="PWZ114" s="7"/>
      <c r="PXA114" s="7"/>
      <c r="PXB114" s="7"/>
      <c r="PXC114" s="7"/>
      <c r="PXD114" s="7"/>
      <c r="PXE114" s="7"/>
      <c r="PXF114" s="7"/>
      <c r="PXG114" s="7"/>
      <c r="PXH114" s="7"/>
      <c r="PXI114" s="7"/>
      <c r="PXJ114" s="7"/>
      <c r="PXK114" s="7"/>
      <c r="PXL114" s="7"/>
      <c r="PXM114" s="7"/>
      <c r="PXN114" s="7"/>
      <c r="PXO114" s="7"/>
      <c r="PXP114" s="7"/>
      <c r="PXQ114" s="7"/>
      <c r="PXR114" s="7"/>
      <c r="PXS114" s="7"/>
      <c r="PXT114" s="7"/>
      <c r="PXU114" s="7"/>
      <c r="PXV114" s="7"/>
      <c r="PXW114" s="7"/>
      <c r="PXX114" s="7"/>
      <c r="PXY114" s="7"/>
      <c r="PXZ114" s="7"/>
      <c r="PYA114" s="7"/>
      <c r="PYB114" s="7"/>
      <c r="PYC114" s="7"/>
      <c r="PYD114" s="7"/>
      <c r="PYE114" s="7"/>
      <c r="PYF114" s="7"/>
      <c r="PYG114" s="7"/>
      <c r="PYH114" s="7"/>
      <c r="PYI114" s="7"/>
      <c r="PYJ114" s="7"/>
      <c r="PYK114" s="7"/>
      <c r="PYL114" s="7"/>
      <c r="PYM114" s="7"/>
      <c r="PYN114" s="7"/>
      <c r="PYO114" s="7"/>
      <c r="PYP114" s="7"/>
      <c r="PYQ114" s="7"/>
      <c r="PYR114" s="7"/>
      <c r="PYS114" s="7"/>
      <c r="PYT114" s="7"/>
      <c r="PYU114" s="7"/>
      <c r="PYV114" s="7"/>
      <c r="PYW114" s="7"/>
      <c r="PYX114" s="7"/>
      <c r="PYY114" s="7"/>
      <c r="PYZ114" s="7"/>
      <c r="PZA114" s="7"/>
      <c r="PZB114" s="7"/>
      <c r="PZC114" s="7"/>
      <c r="PZD114" s="7"/>
      <c r="PZE114" s="7"/>
      <c r="PZF114" s="7"/>
      <c r="PZG114" s="7"/>
      <c r="PZH114" s="7"/>
      <c r="PZI114" s="7"/>
      <c r="PZJ114" s="7"/>
      <c r="PZK114" s="7"/>
      <c r="PZL114" s="7"/>
      <c r="PZM114" s="7"/>
      <c r="PZN114" s="7"/>
      <c r="PZO114" s="7"/>
      <c r="PZP114" s="7"/>
      <c r="PZQ114" s="7"/>
      <c r="PZR114" s="7"/>
      <c r="PZS114" s="7"/>
      <c r="PZT114" s="7"/>
      <c r="PZU114" s="7"/>
      <c r="PZV114" s="7"/>
      <c r="PZW114" s="7"/>
      <c r="PZX114" s="7"/>
      <c r="PZY114" s="7"/>
      <c r="PZZ114" s="7"/>
      <c r="QAA114" s="7"/>
      <c r="QAB114" s="7"/>
      <c r="QAC114" s="7"/>
      <c r="QAD114" s="7"/>
      <c r="QAE114" s="7"/>
      <c r="QAF114" s="7"/>
      <c r="QAG114" s="7"/>
      <c r="QAH114" s="7"/>
      <c r="QAI114" s="7"/>
      <c r="QAJ114" s="7"/>
      <c r="QAK114" s="7"/>
      <c r="QAL114" s="7"/>
      <c r="QAM114" s="7"/>
      <c r="QAN114" s="7"/>
      <c r="QAO114" s="7"/>
      <c r="QAP114" s="7"/>
      <c r="QAQ114" s="7"/>
      <c r="QAR114" s="7"/>
      <c r="QAS114" s="7"/>
      <c r="QAT114" s="7"/>
      <c r="QAU114" s="7"/>
      <c r="QAV114" s="7"/>
      <c r="QAW114" s="7"/>
      <c r="QAX114" s="7"/>
      <c r="QAY114" s="7"/>
      <c r="QAZ114" s="7"/>
      <c r="QBA114" s="7"/>
      <c r="QBB114" s="7"/>
      <c r="QBC114" s="7"/>
      <c r="QBD114" s="7"/>
      <c r="QBE114" s="7"/>
      <c r="QBF114" s="7"/>
      <c r="QBG114" s="7"/>
      <c r="QBH114" s="7"/>
      <c r="QBI114" s="7"/>
      <c r="QBJ114" s="7"/>
      <c r="QBK114" s="7"/>
      <c r="QBL114" s="7"/>
      <c r="QBM114" s="7"/>
      <c r="QBN114" s="7"/>
      <c r="QBO114" s="7"/>
      <c r="QBP114" s="7"/>
      <c r="QBQ114" s="7"/>
      <c r="QBR114" s="7"/>
      <c r="QBS114" s="7"/>
      <c r="QBT114" s="7"/>
      <c r="QBU114" s="7"/>
      <c r="QBV114" s="7"/>
      <c r="QBW114" s="7"/>
      <c r="QBX114" s="7"/>
      <c r="QBY114" s="7"/>
      <c r="QBZ114" s="7"/>
      <c r="QCA114" s="7"/>
      <c r="QCB114" s="7"/>
      <c r="QCC114" s="7"/>
      <c r="QCD114" s="7"/>
      <c r="QCE114" s="7"/>
      <c r="QCF114" s="7"/>
      <c r="QCG114" s="7"/>
      <c r="QCH114" s="7"/>
      <c r="QCI114" s="7"/>
      <c r="QCJ114" s="7"/>
      <c r="QCK114" s="7"/>
      <c r="QCL114" s="7"/>
      <c r="QCM114" s="7"/>
      <c r="QCN114" s="7"/>
      <c r="QCO114" s="7"/>
      <c r="QCP114" s="7"/>
      <c r="QCQ114" s="7"/>
      <c r="QCR114" s="7"/>
      <c r="QCS114" s="7"/>
      <c r="QCT114" s="7"/>
      <c r="QCU114" s="7"/>
      <c r="QCV114" s="7"/>
      <c r="QCW114" s="7"/>
      <c r="QCX114" s="7"/>
      <c r="QCY114" s="7"/>
      <c r="QCZ114" s="7"/>
      <c r="QDA114" s="7"/>
      <c r="QDB114" s="7"/>
      <c r="QDC114" s="7"/>
      <c r="QDD114" s="7"/>
      <c r="QDE114" s="7"/>
      <c r="QDF114" s="7"/>
      <c r="QDG114" s="7"/>
      <c r="QDH114" s="7"/>
      <c r="QDI114" s="7"/>
      <c r="QDJ114" s="7"/>
      <c r="QDK114" s="7"/>
      <c r="QDL114" s="7"/>
      <c r="QDM114" s="7"/>
      <c r="QDN114" s="7"/>
      <c r="QDO114" s="7"/>
      <c r="QDP114" s="7"/>
      <c r="QDQ114" s="7"/>
      <c r="QDR114" s="7"/>
      <c r="QDS114" s="7"/>
      <c r="QDT114" s="7"/>
      <c r="QDU114" s="7"/>
      <c r="QDV114" s="7"/>
      <c r="QDW114" s="7"/>
      <c r="QDX114" s="7"/>
      <c r="QDY114" s="7"/>
      <c r="QDZ114" s="7"/>
      <c r="QEA114" s="7"/>
      <c r="QEB114" s="7"/>
      <c r="QEC114" s="7"/>
      <c r="QED114" s="7"/>
      <c r="QEE114" s="7"/>
      <c r="QEF114" s="7"/>
      <c r="QEG114" s="7"/>
      <c r="QEH114" s="7"/>
      <c r="QEI114" s="7"/>
      <c r="QEJ114" s="7"/>
      <c r="QEK114" s="7"/>
      <c r="QEL114" s="7"/>
      <c r="QEM114" s="7"/>
      <c r="QEN114" s="7"/>
      <c r="QEO114" s="7"/>
      <c r="QEP114" s="7"/>
      <c r="QEQ114" s="7"/>
      <c r="QER114" s="7"/>
      <c r="QES114" s="7"/>
      <c r="QET114" s="7"/>
      <c r="QEU114" s="7"/>
      <c r="QEV114" s="7"/>
      <c r="QEW114" s="7"/>
      <c r="QEX114" s="7"/>
      <c r="QEY114" s="7"/>
      <c r="QEZ114" s="7"/>
      <c r="QFA114" s="7"/>
      <c r="QFB114" s="7"/>
      <c r="QFC114" s="7"/>
      <c r="QFD114" s="7"/>
      <c r="QFE114" s="7"/>
      <c r="QFF114" s="7"/>
      <c r="QFG114" s="7"/>
      <c r="QFH114" s="7"/>
      <c r="QFI114" s="7"/>
      <c r="QFJ114" s="7"/>
      <c r="QFK114" s="7"/>
      <c r="QFL114" s="7"/>
      <c r="QFM114" s="7"/>
      <c r="QFN114" s="7"/>
      <c r="QFO114" s="7"/>
      <c r="QFP114" s="7"/>
      <c r="QFQ114" s="7"/>
      <c r="QFR114" s="7"/>
      <c r="QFS114" s="7"/>
      <c r="QFT114" s="7"/>
      <c r="QFU114" s="7"/>
      <c r="QFV114" s="7"/>
      <c r="QFW114" s="7"/>
      <c r="QFX114" s="7"/>
      <c r="QFY114" s="7"/>
      <c r="QFZ114" s="7"/>
      <c r="QGA114" s="7"/>
      <c r="QGB114" s="7"/>
      <c r="QGC114" s="7"/>
      <c r="QGD114" s="7"/>
      <c r="QGE114" s="7"/>
      <c r="QGF114" s="7"/>
      <c r="QGG114" s="7"/>
      <c r="QGH114" s="7"/>
      <c r="QGI114" s="7"/>
      <c r="QGJ114" s="7"/>
      <c r="QGK114" s="7"/>
      <c r="QGL114" s="7"/>
      <c r="QGM114" s="7"/>
      <c r="QGN114" s="7"/>
      <c r="QGO114" s="7"/>
      <c r="QGP114" s="7"/>
      <c r="QGQ114" s="7"/>
      <c r="QGR114" s="7"/>
      <c r="QGS114" s="7"/>
      <c r="QGT114" s="7"/>
      <c r="QGU114" s="7"/>
      <c r="QGV114" s="7"/>
      <c r="QGW114" s="7"/>
      <c r="QGX114" s="7"/>
      <c r="QGY114" s="7"/>
      <c r="QGZ114" s="7"/>
      <c r="QHA114" s="7"/>
      <c r="QHB114" s="7"/>
      <c r="QHC114" s="7"/>
      <c r="QHD114" s="7"/>
      <c r="QHE114" s="7"/>
      <c r="QHF114" s="7"/>
      <c r="QHG114" s="7"/>
      <c r="QHH114" s="7"/>
      <c r="QHI114" s="7"/>
      <c r="QHJ114" s="7"/>
      <c r="QHK114" s="7"/>
      <c r="QHL114" s="7"/>
      <c r="QHM114" s="7"/>
      <c r="QHN114" s="7"/>
      <c r="QHO114" s="7"/>
      <c r="QHP114" s="7"/>
      <c r="QHQ114" s="7"/>
      <c r="QHR114" s="7"/>
      <c r="QHS114" s="7"/>
      <c r="QHT114" s="7"/>
      <c r="QHU114" s="7"/>
      <c r="QHV114" s="7"/>
      <c r="QHW114" s="7"/>
      <c r="QHX114" s="7"/>
      <c r="QHY114" s="7"/>
      <c r="QHZ114" s="7"/>
      <c r="QIA114" s="7"/>
      <c r="QIB114" s="7"/>
      <c r="QIC114" s="7"/>
      <c r="QID114" s="7"/>
      <c r="QIE114" s="7"/>
      <c r="QIF114" s="7"/>
      <c r="QIG114" s="7"/>
      <c r="QIH114" s="7"/>
      <c r="QII114" s="7"/>
      <c r="QIJ114" s="7"/>
      <c r="QIK114" s="7"/>
      <c r="QIL114" s="7"/>
      <c r="QIM114" s="7"/>
      <c r="QIN114" s="7"/>
      <c r="QIO114" s="7"/>
      <c r="QIP114" s="7"/>
      <c r="QIQ114" s="7"/>
      <c r="QIR114" s="7"/>
      <c r="QIS114" s="7"/>
      <c r="QIT114" s="7"/>
      <c r="QIU114" s="7"/>
      <c r="QIV114" s="7"/>
      <c r="QIW114" s="7"/>
      <c r="QIX114" s="7"/>
      <c r="QIY114" s="7"/>
      <c r="QIZ114" s="7"/>
      <c r="QJA114" s="7"/>
      <c r="QJB114" s="7"/>
      <c r="QJC114" s="7"/>
      <c r="QJD114" s="7"/>
      <c r="QJE114" s="7"/>
      <c r="QJF114" s="7"/>
      <c r="QJG114" s="7"/>
      <c r="QJH114" s="7"/>
      <c r="QJI114" s="7"/>
      <c r="QJJ114" s="7"/>
      <c r="QJK114" s="7"/>
      <c r="QJL114" s="7"/>
      <c r="QJM114" s="7"/>
      <c r="QJN114" s="7"/>
      <c r="QJO114" s="7"/>
      <c r="QJP114" s="7"/>
      <c r="QJQ114" s="7"/>
      <c r="QJR114" s="7"/>
      <c r="QJS114" s="7"/>
      <c r="QJT114" s="7"/>
      <c r="QJU114" s="7"/>
      <c r="QJV114" s="7"/>
      <c r="QJW114" s="7"/>
      <c r="QJX114" s="7"/>
      <c r="QJY114" s="7"/>
      <c r="QJZ114" s="7"/>
      <c r="QKA114" s="7"/>
      <c r="QKB114" s="7"/>
      <c r="QKC114" s="7"/>
      <c r="QKD114" s="7"/>
      <c r="QKE114" s="7"/>
      <c r="QKF114" s="7"/>
      <c r="QKG114" s="7"/>
      <c r="QKH114" s="7"/>
      <c r="QKI114" s="7"/>
      <c r="QKJ114" s="7"/>
      <c r="QKK114" s="7"/>
      <c r="QKL114" s="7"/>
      <c r="QKM114" s="7"/>
      <c r="QKN114" s="7"/>
      <c r="QKO114" s="7"/>
      <c r="QKP114" s="7"/>
      <c r="QKQ114" s="7"/>
      <c r="QKR114" s="7"/>
      <c r="QKS114" s="7"/>
      <c r="QKT114" s="7"/>
      <c r="QKU114" s="7"/>
      <c r="QKV114" s="7"/>
      <c r="QKW114" s="7"/>
      <c r="QKX114" s="7"/>
      <c r="QKY114" s="7"/>
      <c r="QKZ114" s="7"/>
      <c r="QLA114" s="7"/>
      <c r="QLB114" s="7"/>
      <c r="QLC114" s="7"/>
      <c r="QLD114" s="7"/>
      <c r="QLE114" s="7"/>
      <c r="QLF114" s="7"/>
      <c r="QLG114" s="7"/>
      <c r="QLH114" s="7"/>
      <c r="QLI114" s="7"/>
      <c r="QLJ114" s="7"/>
      <c r="QLK114" s="7"/>
      <c r="QLL114" s="7"/>
      <c r="QLM114" s="7"/>
      <c r="QLN114" s="7"/>
      <c r="QLO114" s="7"/>
      <c r="QLP114" s="7"/>
      <c r="QLQ114" s="7"/>
      <c r="QLR114" s="7"/>
      <c r="QLS114" s="7"/>
      <c r="QLT114" s="7"/>
      <c r="QLU114" s="7"/>
      <c r="QLV114" s="7"/>
      <c r="QLW114" s="7"/>
      <c r="QLX114" s="7"/>
      <c r="QLY114" s="7"/>
      <c r="QLZ114" s="7"/>
      <c r="QMA114" s="7"/>
      <c r="QMB114" s="7"/>
      <c r="QMC114" s="7"/>
      <c r="QMD114" s="7"/>
      <c r="QME114" s="7"/>
      <c r="QMF114" s="7"/>
      <c r="QMG114" s="7"/>
      <c r="QMH114" s="7"/>
      <c r="QMI114" s="7"/>
      <c r="QMJ114" s="7"/>
      <c r="QMK114" s="7"/>
      <c r="QML114" s="7"/>
      <c r="QMM114" s="7"/>
      <c r="QMN114" s="7"/>
      <c r="QMO114" s="7"/>
      <c r="QMP114" s="7"/>
      <c r="QMQ114" s="7"/>
      <c r="QMR114" s="7"/>
      <c r="QMS114" s="7"/>
      <c r="QMT114" s="7"/>
      <c r="QMU114" s="7"/>
      <c r="QMV114" s="7"/>
      <c r="QMW114" s="7"/>
      <c r="QMX114" s="7"/>
      <c r="QMY114" s="7"/>
      <c r="QMZ114" s="7"/>
      <c r="QNA114" s="7"/>
      <c r="QNB114" s="7"/>
      <c r="QNC114" s="7"/>
      <c r="QND114" s="7"/>
      <c r="QNE114" s="7"/>
      <c r="QNF114" s="7"/>
      <c r="QNG114" s="7"/>
      <c r="QNH114" s="7"/>
      <c r="QNI114" s="7"/>
      <c r="QNJ114" s="7"/>
      <c r="QNK114" s="7"/>
      <c r="QNL114" s="7"/>
      <c r="QNM114" s="7"/>
      <c r="QNN114" s="7"/>
      <c r="QNO114" s="7"/>
      <c r="QNP114" s="7"/>
      <c r="QNQ114" s="7"/>
      <c r="QNR114" s="7"/>
      <c r="QNS114" s="7"/>
      <c r="QNT114" s="7"/>
      <c r="QNU114" s="7"/>
      <c r="QNV114" s="7"/>
      <c r="QNW114" s="7"/>
      <c r="QNX114" s="7"/>
      <c r="QNY114" s="7"/>
      <c r="QNZ114" s="7"/>
      <c r="QOA114" s="7"/>
      <c r="QOB114" s="7"/>
      <c r="QOC114" s="7"/>
      <c r="QOD114" s="7"/>
      <c r="QOE114" s="7"/>
      <c r="QOF114" s="7"/>
      <c r="QOG114" s="7"/>
      <c r="QOH114" s="7"/>
      <c r="QOI114" s="7"/>
      <c r="QOJ114" s="7"/>
      <c r="QOK114" s="7"/>
      <c r="QOL114" s="7"/>
      <c r="QOM114" s="7"/>
      <c r="QON114" s="7"/>
      <c r="QOO114" s="7"/>
      <c r="QOP114" s="7"/>
      <c r="QOQ114" s="7"/>
      <c r="QOR114" s="7"/>
      <c r="QOS114" s="7"/>
      <c r="QOT114" s="7"/>
      <c r="QOU114" s="7"/>
      <c r="QOV114" s="7"/>
      <c r="QOW114" s="7"/>
      <c r="QOX114" s="7"/>
      <c r="QOY114" s="7"/>
      <c r="QOZ114" s="7"/>
      <c r="QPA114" s="7"/>
      <c r="QPB114" s="7"/>
      <c r="QPC114" s="7"/>
      <c r="QPD114" s="7"/>
      <c r="QPE114" s="7"/>
      <c r="QPF114" s="7"/>
      <c r="QPG114" s="7"/>
      <c r="QPH114" s="7"/>
      <c r="QPI114" s="7"/>
      <c r="QPJ114" s="7"/>
      <c r="QPK114" s="7"/>
      <c r="QPL114" s="7"/>
      <c r="QPM114" s="7"/>
      <c r="QPN114" s="7"/>
      <c r="QPO114" s="7"/>
      <c r="QPP114" s="7"/>
      <c r="QPQ114" s="7"/>
      <c r="QPR114" s="7"/>
      <c r="QPS114" s="7"/>
      <c r="QPT114" s="7"/>
      <c r="QPU114" s="7"/>
      <c r="QPV114" s="7"/>
      <c r="QPW114" s="7"/>
      <c r="QPX114" s="7"/>
      <c r="QPY114" s="7"/>
      <c r="QPZ114" s="7"/>
      <c r="QQA114" s="7"/>
      <c r="QQB114" s="7"/>
      <c r="QQC114" s="7"/>
      <c r="QQD114" s="7"/>
      <c r="QQE114" s="7"/>
      <c r="QQF114" s="7"/>
      <c r="QQG114" s="7"/>
      <c r="QQH114" s="7"/>
      <c r="QQI114" s="7"/>
      <c r="QQJ114" s="7"/>
      <c r="QQK114" s="7"/>
      <c r="QQL114" s="7"/>
      <c r="QQM114" s="7"/>
      <c r="QQN114" s="7"/>
      <c r="QQO114" s="7"/>
      <c r="QQP114" s="7"/>
      <c r="QQQ114" s="7"/>
      <c r="QQR114" s="7"/>
      <c r="QQS114" s="7"/>
      <c r="QQT114" s="7"/>
      <c r="QQU114" s="7"/>
      <c r="QQV114" s="7"/>
      <c r="QQW114" s="7"/>
      <c r="QQX114" s="7"/>
      <c r="QQY114" s="7"/>
      <c r="QQZ114" s="7"/>
      <c r="QRA114" s="7"/>
      <c r="QRB114" s="7"/>
      <c r="QRC114" s="7"/>
      <c r="QRD114" s="7"/>
      <c r="QRE114" s="7"/>
      <c r="QRF114" s="7"/>
      <c r="QRG114" s="7"/>
      <c r="QRH114" s="7"/>
      <c r="QRI114" s="7"/>
      <c r="QRJ114" s="7"/>
      <c r="QRK114" s="7"/>
      <c r="QRL114" s="7"/>
      <c r="QRM114" s="7"/>
      <c r="QRN114" s="7"/>
      <c r="QRO114" s="7"/>
      <c r="QRP114" s="7"/>
      <c r="QRQ114" s="7"/>
      <c r="QRR114" s="7"/>
      <c r="QRS114" s="7"/>
      <c r="QRT114" s="7"/>
      <c r="QRU114" s="7"/>
      <c r="QRV114" s="7"/>
      <c r="QRW114" s="7"/>
      <c r="QRX114" s="7"/>
      <c r="QRY114" s="7"/>
      <c r="QRZ114" s="7"/>
      <c r="QSA114" s="7"/>
      <c r="QSB114" s="7"/>
      <c r="QSC114" s="7"/>
      <c r="QSD114" s="7"/>
      <c r="QSE114" s="7"/>
      <c r="QSF114" s="7"/>
      <c r="QSG114" s="7"/>
      <c r="QSH114" s="7"/>
      <c r="QSI114" s="7"/>
      <c r="QSJ114" s="7"/>
      <c r="QSK114" s="7"/>
      <c r="QSL114" s="7"/>
      <c r="QSM114" s="7"/>
      <c r="QSN114" s="7"/>
      <c r="QSO114" s="7"/>
      <c r="QSP114" s="7"/>
      <c r="QSQ114" s="7"/>
      <c r="QSR114" s="7"/>
      <c r="QSS114" s="7"/>
      <c r="QST114" s="7"/>
      <c r="QSU114" s="7"/>
      <c r="QSV114" s="7"/>
      <c r="QSW114" s="7"/>
      <c r="QSX114" s="7"/>
      <c r="QSY114" s="7"/>
      <c r="QSZ114" s="7"/>
      <c r="QTA114" s="7"/>
      <c r="QTB114" s="7"/>
      <c r="QTC114" s="7"/>
      <c r="QTD114" s="7"/>
      <c r="QTE114" s="7"/>
      <c r="QTF114" s="7"/>
      <c r="QTG114" s="7"/>
      <c r="QTH114" s="7"/>
      <c r="QTI114" s="7"/>
      <c r="QTJ114" s="7"/>
      <c r="QTK114" s="7"/>
      <c r="QTL114" s="7"/>
      <c r="QTM114" s="7"/>
      <c r="QTN114" s="7"/>
      <c r="QTO114" s="7"/>
      <c r="QTP114" s="7"/>
      <c r="QTQ114" s="7"/>
      <c r="QTR114" s="7"/>
      <c r="QTS114" s="7"/>
      <c r="QTT114" s="7"/>
      <c r="QTU114" s="7"/>
      <c r="QTV114" s="7"/>
      <c r="QTW114" s="7"/>
      <c r="QTX114" s="7"/>
      <c r="QTY114" s="7"/>
      <c r="QTZ114" s="7"/>
      <c r="QUA114" s="7"/>
      <c r="QUB114" s="7"/>
      <c r="QUC114" s="7"/>
      <c r="QUD114" s="7"/>
      <c r="QUE114" s="7"/>
      <c r="QUF114" s="7"/>
      <c r="QUG114" s="7"/>
      <c r="QUH114" s="7"/>
      <c r="QUI114" s="7"/>
      <c r="QUJ114" s="7"/>
      <c r="QUK114" s="7"/>
      <c r="QUL114" s="7"/>
      <c r="QUM114" s="7"/>
      <c r="QUN114" s="7"/>
      <c r="QUO114" s="7"/>
      <c r="QUP114" s="7"/>
      <c r="QUQ114" s="7"/>
      <c r="QUR114" s="7"/>
      <c r="QUS114" s="7"/>
      <c r="QUT114" s="7"/>
      <c r="QUU114" s="7"/>
      <c r="QUV114" s="7"/>
      <c r="QUW114" s="7"/>
      <c r="QUX114" s="7"/>
      <c r="QUY114" s="7"/>
      <c r="QUZ114" s="7"/>
      <c r="QVA114" s="7"/>
      <c r="QVB114" s="7"/>
      <c r="QVC114" s="7"/>
      <c r="QVD114" s="7"/>
      <c r="QVE114" s="7"/>
      <c r="QVF114" s="7"/>
      <c r="QVG114" s="7"/>
      <c r="QVH114" s="7"/>
      <c r="QVI114" s="7"/>
      <c r="QVJ114" s="7"/>
      <c r="QVK114" s="7"/>
      <c r="QVL114" s="7"/>
      <c r="QVM114" s="7"/>
      <c r="QVN114" s="7"/>
      <c r="QVO114" s="7"/>
      <c r="QVP114" s="7"/>
      <c r="QVQ114" s="7"/>
      <c r="QVR114" s="7"/>
      <c r="QVS114" s="7"/>
      <c r="QVT114" s="7"/>
      <c r="QVU114" s="7"/>
      <c r="QVV114" s="7"/>
      <c r="QVW114" s="7"/>
      <c r="QVX114" s="7"/>
      <c r="QVY114" s="7"/>
      <c r="QVZ114" s="7"/>
      <c r="QWA114" s="7"/>
      <c r="QWB114" s="7"/>
      <c r="QWC114" s="7"/>
      <c r="QWD114" s="7"/>
      <c r="QWE114" s="7"/>
      <c r="QWF114" s="7"/>
      <c r="QWG114" s="7"/>
      <c r="QWH114" s="7"/>
      <c r="QWI114" s="7"/>
      <c r="QWJ114" s="7"/>
      <c r="QWK114" s="7"/>
      <c r="QWL114" s="7"/>
      <c r="QWM114" s="7"/>
      <c r="QWN114" s="7"/>
      <c r="QWO114" s="7"/>
      <c r="QWP114" s="7"/>
      <c r="QWQ114" s="7"/>
      <c r="QWR114" s="7"/>
      <c r="QWS114" s="7"/>
      <c r="QWT114" s="7"/>
      <c r="QWU114" s="7"/>
      <c r="QWV114" s="7"/>
      <c r="QWW114" s="7"/>
      <c r="QWX114" s="7"/>
      <c r="QWY114" s="7"/>
      <c r="QWZ114" s="7"/>
      <c r="QXA114" s="7"/>
      <c r="QXB114" s="7"/>
      <c r="QXC114" s="7"/>
      <c r="QXD114" s="7"/>
      <c r="QXE114" s="7"/>
      <c r="QXF114" s="7"/>
      <c r="QXG114" s="7"/>
      <c r="QXH114" s="7"/>
      <c r="QXI114" s="7"/>
      <c r="QXJ114" s="7"/>
      <c r="QXK114" s="7"/>
      <c r="QXL114" s="7"/>
      <c r="QXM114" s="7"/>
      <c r="QXN114" s="7"/>
      <c r="QXO114" s="7"/>
      <c r="QXP114" s="7"/>
      <c r="QXQ114" s="7"/>
      <c r="QXR114" s="7"/>
      <c r="QXS114" s="7"/>
      <c r="QXT114" s="7"/>
      <c r="QXU114" s="7"/>
      <c r="QXV114" s="7"/>
      <c r="QXW114" s="7"/>
      <c r="QXX114" s="7"/>
      <c r="QXY114" s="7"/>
      <c r="QXZ114" s="7"/>
      <c r="QYA114" s="7"/>
      <c r="QYB114" s="7"/>
      <c r="QYC114" s="7"/>
      <c r="QYD114" s="7"/>
      <c r="QYE114" s="7"/>
      <c r="QYF114" s="7"/>
      <c r="QYG114" s="7"/>
      <c r="QYH114" s="7"/>
      <c r="QYI114" s="7"/>
      <c r="QYJ114" s="7"/>
      <c r="QYK114" s="7"/>
      <c r="QYL114" s="7"/>
      <c r="QYM114" s="7"/>
      <c r="QYN114" s="7"/>
      <c r="QYO114" s="7"/>
      <c r="QYP114" s="7"/>
      <c r="QYQ114" s="7"/>
      <c r="QYR114" s="7"/>
      <c r="QYS114" s="7"/>
      <c r="QYT114" s="7"/>
      <c r="QYU114" s="7"/>
      <c r="QYV114" s="7"/>
      <c r="QYW114" s="7"/>
      <c r="QYX114" s="7"/>
      <c r="QYY114" s="7"/>
      <c r="QYZ114" s="7"/>
      <c r="QZA114" s="7"/>
      <c r="QZB114" s="7"/>
      <c r="QZC114" s="7"/>
      <c r="QZD114" s="7"/>
      <c r="QZE114" s="7"/>
      <c r="QZF114" s="7"/>
      <c r="QZG114" s="7"/>
      <c r="QZH114" s="7"/>
      <c r="QZI114" s="7"/>
      <c r="QZJ114" s="7"/>
      <c r="QZK114" s="7"/>
      <c r="QZL114" s="7"/>
      <c r="QZM114" s="7"/>
      <c r="QZN114" s="7"/>
      <c r="QZO114" s="7"/>
      <c r="QZP114" s="7"/>
      <c r="QZQ114" s="7"/>
      <c r="QZR114" s="7"/>
      <c r="QZS114" s="7"/>
      <c r="QZT114" s="7"/>
      <c r="QZU114" s="7"/>
      <c r="QZV114" s="7"/>
      <c r="QZW114" s="7"/>
      <c r="QZX114" s="7"/>
      <c r="QZY114" s="7"/>
      <c r="QZZ114" s="7"/>
      <c r="RAA114" s="7"/>
      <c r="RAB114" s="7"/>
      <c r="RAC114" s="7"/>
      <c r="RAD114" s="7"/>
      <c r="RAE114" s="7"/>
      <c r="RAF114" s="7"/>
      <c r="RAG114" s="7"/>
      <c r="RAH114" s="7"/>
      <c r="RAI114" s="7"/>
      <c r="RAJ114" s="7"/>
      <c r="RAK114" s="7"/>
      <c r="RAL114" s="7"/>
      <c r="RAM114" s="7"/>
      <c r="RAN114" s="7"/>
      <c r="RAO114" s="7"/>
      <c r="RAP114" s="7"/>
      <c r="RAQ114" s="7"/>
      <c r="RAR114" s="7"/>
      <c r="RAS114" s="7"/>
      <c r="RAT114" s="7"/>
      <c r="RAU114" s="7"/>
      <c r="RAV114" s="7"/>
      <c r="RAW114" s="7"/>
      <c r="RAX114" s="7"/>
      <c r="RAY114" s="7"/>
      <c r="RAZ114" s="7"/>
      <c r="RBA114" s="7"/>
      <c r="RBB114" s="7"/>
      <c r="RBC114" s="7"/>
      <c r="RBD114" s="7"/>
      <c r="RBE114" s="7"/>
      <c r="RBF114" s="7"/>
      <c r="RBG114" s="7"/>
      <c r="RBH114" s="7"/>
      <c r="RBI114" s="7"/>
      <c r="RBJ114" s="7"/>
      <c r="RBK114" s="7"/>
      <c r="RBL114" s="7"/>
      <c r="RBM114" s="7"/>
      <c r="RBN114" s="7"/>
      <c r="RBO114" s="7"/>
      <c r="RBP114" s="7"/>
      <c r="RBQ114" s="7"/>
      <c r="RBR114" s="7"/>
      <c r="RBS114" s="7"/>
      <c r="RBT114" s="7"/>
      <c r="RBU114" s="7"/>
      <c r="RBV114" s="7"/>
      <c r="RBW114" s="7"/>
      <c r="RBX114" s="7"/>
      <c r="RBY114" s="7"/>
      <c r="RBZ114" s="7"/>
      <c r="RCA114" s="7"/>
      <c r="RCB114" s="7"/>
      <c r="RCC114" s="7"/>
      <c r="RCD114" s="7"/>
      <c r="RCE114" s="7"/>
      <c r="RCF114" s="7"/>
      <c r="RCG114" s="7"/>
      <c r="RCH114" s="7"/>
      <c r="RCI114" s="7"/>
      <c r="RCJ114" s="7"/>
      <c r="RCK114" s="7"/>
      <c r="RCL114" s="7"/>
      <c r="RCM114" s="7"/>
      <c r="RCN114" s="7"/>
      <c r="RCO114" s="7"/>
      <c r="RCP114" s="7"/>
      <c r="RCQ114" s="7"/>
      <c r="RCR114" s="7"/>
      <c r="RCS114" s="7"/>
      <c r="RCT114" s="7"/>
      <c r="RCU114" s="7"/>
      <c r="RCV114" s="7"/>
      <c r="RCW114" s="7"/>
      <c r="RCX114" s="7"/>
      <c r="RCY114" s="7"/>
      <c r="RCZ114" s="7"/>
      <c r="RDA114" s="7"/>
      <c r="RDB114" s="7"/>
      <c r="RDC114" s="7"/>
      <c r="RDD114" s="7"/>
      <c r="RDE114" s="7"/>
      <c r="RDF114" s="7"/>
      <c r="RDG114" s="7"/>
      <c r="RDH114" s="7"/>
      <c r="RDI114" s="7"/>
      <c r="RDJ114" s="7"/>
      <c r="RDK114" s="7"/>
      <c r="RDL114" s="7"/>
      <c r="RDM114" s="7"/>
      <c r="RDN114" s="7"/>
      <c r="RDO114" s="7"/>
      <c r="RDP114" s="7"/>
      <c r="RDQ114" s="7"/>
      <c r="RDR114" s="7"/>
      <c r="RDS114" s="7"/>
      <c r="RDT114" s="7"/>
      <c r="RDU114" s="7"/>
      <c r="RDV114" s="7"/>
      <c r="RDW114" s="7"/>
      <c r="RDX114" s="7"/>
      <c r="RDY114" s="7"/>
      <c r="RDZ114" s="7"/>
      <c r="REA114" s="7"/>
      <c r="REB114" s="7"/>
      <c r="REC114" s="7"/>
      <c r="RED114" s="7"/>
      <c r="REE114" s="7"/>
      <c r="REF114" s="7"/>
      <c r="REG114" s="7"/>
      <c r="REH114" s="7"/>
      <c r="REI114" s="7"/>
      <c r="REJ114" s="7"/>
      <c r="REK114" s="7"/>
      <c r="REL114" s="7"/>
      <c r="REM114" s="7"/>
      <c r="REN114" s="7"/>
      <c r="REO114" s="7"/>
      <c r="REP114" s="7"/>
      <c r="REQ114" s="7"/>
      <c r="RER114" s="7"/>
      <c r="RES114" s="7"/>
      <c r="RET114" s="7"/>
      <c r="REU114" s="7"/>
      <c r="REV114" s="7"/>
      <c r="REW114" s="7"/>
      <c r="REX114" s="7"/>
      <c r="REY114" s="7"/>
      <c r="REZ114" s="7"/>
      <c r="RFA114" s="7"/>
      <c r="RFB114" s="7"/>
      <c r="RFC114" s="7"/>
      <c r="RFD114" s="7"/>
      <c r="RFE114" s="7"/>
      <c r="RFF114" s="7"/>
      <c r="RFG114" s="7"/>
      <c r="RFH114" s="7"/>
      <c r="RFI114" s="7"/>
      <c r="RFJ114" s="7"/>
      <c r="RFK114" s="7"/>
      <c r="RFL114" s="7"/>
      <c r="RFM114" s="7"/>
      <c r="RFN114" s="7"/>
      <c r="RFO114" s="7"/>
      <c r="RFP114" s="7"/>
      <c r="RFQ114" s="7"/>
      <c r="RFR114" s="7"/>
      <c r="RFS114" s="7"/>
      <c r="RFT114" s="7"/>
      <c r="RFU114" s="7"/>
      <c r="RFV114" s="7"/>
      <c r="RFW114" s="7"/>
      <c r="RFX114" s="7"/>
      <c r="RFY114" s="7"/>
      <c r="RFZ114" s="7"/>
      <c r="RGA114" s="7"/>
      <c r="RGB114" s="7"/>
      <c r="RGC114" s="7"/>
      <c r="RGD114" s="7"/>
      <c r="RGE114" s="7"/>
      <c r="RGF114" s="7"/>
      <c r="RGG114" s="7"/>
      <c r="RGH114" s="7"/>
      <c r="RGI114" s="7"/>
      <c r="RGJ114" s="7"/>
      <c r="RGK114" s="7"/>
      <c r="RGL114" s="7"/>
      <c r="RGM114" s="7"/>
      <c r="RGN114" s="7"/>
      <c r="RGO114" s="7"/>
      <c r="RGP114" s="7"/>
      <c r="RGQ114" s="7"/>
      <c r="RGR114" s="7"/>
      <c r="RGS114" s="7"/>
      <c r="RGT114" s="7"/>
      <c r="RGU114" s="7"/>
      <c r="RGV114" s="7"/>
      <c r="RGW114" s="7"/>
      <c r="RGX114" s="7"/>
      <c r="RGY114" s="7"/>
      <c r="RGZ114" s="7"/>
      <c r="RHA114" s="7"/>
      <c r="RHB114" s="7"/>
      <c r="RHC114" s="7"/>
      <c r="RHD114" s="7"/>
      <c r="RHE114" s="7"/>
      <c r="RHF114" s="7"/>
      <c r="RHG114" s="7"/>
      <c r="RHH114" s="7"/>
      <c r="RHI114" s="7"/>
      <c r="RHJ114" s="7"/>
      <c r="RHK114" s="7"/>
      <c r="RHL114" s="7"/>
      <c r="RHM114" s="7"/>
      <c r="RHN114" s="7"/>
      <c r="RHO114" s="7"/>
      <c r="RHP114" s="7"/>
      <c r="RHQ114" s="7"/>
      <c r="RHR114" s="7"/>
      <c r="RHS114" s="7"/>
      <c r="RHT114" s="7"/>
      <c r="RHU114" s="7"/>
      <c r="RHV114" s="7"/>
      <c r="RHW114" s="7"/>
      <c r="RHX114" s="7"/>
      <c r="RHY114" s="7"/>
      <c r="RHZ114" s="7"/>
      <c r="RIA114" s="7"/>
      <c r="RIB114" s="7"/>
      <c r="RIC114" s="7"/>
      <c r="RID114" s="7"/>
      <c r="RIE114" s="7"/>
      <c r="RIF114" s="7"/>
      <c r="RIG114" s="7"/>
      <c r="RIH114" s="7"/>
      <c r="RII114" s="7"/>
      <c r="RIJ114" s="7"/>
      <c r="RIK114" s="7"/>
      <c r="RIL114" s="7"/>
      <c r="RIM114" s="7"/>
      <c r="RIN114" s="7"/>
      <c r="RIO114" s="7"/>
      <c r="RIP114" s="7"/>
      <c r="RIQ114" s="7"/>
      <c r="RIR114" s="7"/>
      <c r="RIS114" s="7"/>
      <c r="RIT114" s="7"/>
      <c r="RIU114" s="7"/>
      <c r="RIV114" s="7"/>
      <c r="RIW114" s="7"/>
      <c r="RIX114" s="7"/>
      <c r="RIY114" s="7"/>
      <c r="RIZ114" s="7"/>
      <c r="RJA114" s="7"/>
      <c r="RJB114" s="7"/>
      <c r="RJC114" s="7"/>
      <c r="RJD114" s="7"/>
      <c r="RJE114" s="7"/>
      <c r="RJF114" s="7"/>
      <c r="RJG114" s="7"/>
      <c r="RJH114" s="7"/>
      <c r="RJI114" s="7"/>
      <c r="RJJ114" s="7"/>
      <c r="RJK114" s="7"/>
      <c r="RJL114" s="7"/>
      <c r="RJM114" s="7"/>
      <c r="RJN114" s="7"/>
      <c r="RJO114" s="7"/>
      <c r="RJP114" s="7"/>
      <c r="RJQ114" s="7"/>
      <c r="RJR114" s="7"/>
      <c r="RJS114" s="7"/>
      <c r="RJT114" s="7"/>
      <c r="RJU114" s="7"/>
      <c r="RJV114" s="7"/>
      <c r="RJW114" s="7"/>
      <c r="RJX114" s="7"/>
      <c r="RJY114" s="7"/>
      <c r="RJZ114" s="7"/>
      <c r="RKA114" s="7"/>
      <c r="RKB114" s="7"/>
      <c r="RKC114" s="7"/>
      <c r="RKD114" s="7"/>
      <c r="RKE114" s="7"/>
      <c r="RKF114" s="7"/>
      <c r="RKG114" s="7"/>
      <c r="RKH114" s="7"/>
      <c r="RKI114" s="7"/>
      <c r="RKJ114" s="7"/>
      <c r="RKK114" s="7"/>
      <c r="RKL114" s="7"/>
      <c r="RKM114" s="7"/>
      <c r="RKN114" s="7"/>
      <c r="RKO114" s="7"/>
      <c r="RKP114" s="7"/>
      <c r="RKQ114" s="7"/>
      <c r="RKR114" s="7"/>
      <c r="RKS114" s="7"/>
      <c r="RKT114" s="7"/>
      <c r="RKU114" s="7"/>
      <c r="RKV114" s="7"/>
      <c r="RKW114" s="7"/>
      <c r="RKX114" s="7"/>
      <c r="RKY114" s="7"/>
      <c r="RKZ114" s="7"/>
      <c r="RLA114" s="7"/>
      <c r="RLB114" s="7"/>
      <c r="RLC114" s="7"/>
      <c r="RLD114" s="7"/>
      <c r="RLE114" s="7"/>
      <c r="RLF114" s="7"/>
      <c r="RLG114" s="7"/>
      <c r="RLH114" s="7"/>
      <c r="RLI114" s="7"/>
      <c r="RLJ114" s="7"/>
      <c r="RLK114" s="7"/>
      <c r="RLL114" s="7"/>
      <c r="RLM114" s="7"/>
      <c r="RLN114" s="7"/>
      <c r="RLO114" s="7"/>
      <c r="RLP114" s="7"/>
      <c r="RLQ114" s="7"/>
      <c r="RLR114" s="7"/>
      <c r="RLS114" s="7"/>
      <c r="RLT114" s="7"/>
      <c r="RLU114" s="7"/>
      <c r="RLV114" s="7"/>
      <c r="RLW114" s="7"/>
      <c r="RLX114" s="7"/>
      <c r="RLY114" s="7"/>
      <c r="RLZ114" s="7"/>
      <c r="RMA114" s="7"/>
      <c r="RMB114" s="7"/>
      <c r="RMC114" s="7"/>
      <c r="RMD114" s="7"/>
      <c r="RME114" s="7"/>
      <c r="RMF114" s="7"/>
      <c r="RMG114" s="7"/>
      <c r="RMH114" s="7"/>
      <c r="RMI114" s="7"/>
      <c r="RMJ114" s="7"/>
      <c r="RMK114" s="7"/>
      <c r="RML114" s="7"/>
      <c r="RMM114" s="7"/>
      <c r="RMN114" s="7"/>
      <c r="RMO114" s="7"/>
      <c r="RMP114" s="7"/>
      <c r="RMQ114" s="7"/>
      <c r="RMR114" s="7"/>
      <c r="RMS114" s="7"/>
      <c r="RMT114" s="7"/>
      <c r="RMU114" s="7"/>
      <c r="RMV114" s="7"/>
      <c r="RMW114" s="7"/>
      <c r="RMX114" s="7"/>
      <c r="RMY114" s="7"/>
      <c r="RMZ114" s="7"/>
      <c r="RNA114" s="7"/>
      <c r="RNB114" s="7"/>
      <c r="RNC114" s="7"/>
      <c r="RND114" s="7"/>
      <c r="RNE114" s="7"/>
      <c r="RNF114" s="7"/>
      <c r="RNG114" s="7"/>
      <c r="RNH114" s="7"/>
      <c r="RNI114" s="7"/>
      <c r="RNJ114" s="7"/>
      <c r="RNK114" s="7"/>
      <c r="RNL114" s="7"/>
      <c r="RNM114" s="7"/>
      <c r="RNN114" s="7"/>
      <c r="RNO114" s="7"/>
      <c r="RNP114" s="7"/>
      <c r="RNQ114" s="7"/>
      <c r="RNR114" s="7"/>
      <c r="RNS114" s="7"/>
      <c r="RNT114" s="7"/>
      <c r="RNU114" s="7"/>
      <c r="RNV114" s="7"/>
      <c r="RNW114" s="7"/>
      <c r="RNX114" s="7"/>
      <c r="RNY114" s="7"/>
      <c r="RNZ114" s="7"/>
      <c r="ROA114" s="7"/>
      <c r="ROB114" s="7"/>
      <c r="ROC114" s="7"/>
      <c r="ROD114" s="7"/>
      <c r="ROE114" s="7"/>
      <c r="ROF114" s="7"/>
      <c r="ROG114" s="7"/>
      <c r="ROH114" s="7"/>
      <c r="ROI114" s="7"/>
      <c r="ROJ114" s="7"/>
      <c r="ROK114" s="7"/>
      <c r="ROL114" s="7"/>
      <c r="ROM114" s="7"/>
      <c r="RON114" s="7"/>
      <c r="ROO114" s="7"/>
      <c r="ROP114" s="7"/>
      <c r="ROQ114" s="7"/>
      <c r="ROR114" s="7"/>
      <c r="ROS114" s="7"/>
      <c r="ROT114" s="7"/>
      <c r="ROU114" s="7"/>
      <c r="ROV114" s="7"/>
      <c r="ROW114" s="7"/>
      <c r="ROX114" s="7"/>
      <c r="ROY114" s="7"/>
      <c r="ROZ114" s="7"/>
      <c r="RPA114" s="7"/>
      <c r="RPB114" s="7"/>
      <c r="RPC114" s="7"/>
      <c r="RPD114" s="7"/>
      <c r="RPE114" s="7"/>
      <c r="RPF114" s="7"/>
      <c r="RPG114" s="7"/>
      <c r="RPH114" s="7"/>
      <c r="RPI114" s="7"/>
      <c r="RPJ114" s="7"/>
      <c r="RPK114" s="7"/>
      <c r="RPL114" s="7"/>
      <c r="RPM114" s="7"/>
      <c r="RPN114" s="7"/>
      <c r="RPO114" s="7"/>
      <c r="RPP114" s="7"/>
      <c r="RPQ114" s="7"/>
      <c r="RPR114" s="7"/>
      <c r="RPS114" s="7"/>
      <c r="RPT114" s="7"/>
      <c r="RPU114" s="7"/>
      <c r="RPV114" s="7"/>
      <c r="RPW114" s="7"/>
      <c r="RPX114" s="7"/>
      <c r="RPY114" s="7"/>
      <c r="RPZ114" s="7"/>
      <c r="RQA114" s="7"/>
      <c r="RQB114" s="7"/>
      <c r="RQC114" s="7"/>
      <c r="RQD114" s="7"/>
      <c r="RQE114" s="7"/>
      <c r="RQF114" s="7"/>
      <c r="RQG114" s="7"/>
      <c r="RQH114" s="7"/>
      <c r="RQI114" s="7"/>
      <c r="RQJ114" s="7"/>
      <c r="RQK114" s="7"/>
      <c r="RQL114" s="7"/>
      <c r="RQM114" s="7"/>
      <c r="RQN114" s="7"/>
      <c r="RQO114" s="7"/>
      <c r="RQP114" s="7"/>
      <c r="RQQ114" s="7"/>
      <c r="RQR114" s="7"/>
      <c r="RQS114" s="7"/>
      <c r="RQT114" s="7"/>
      <c r="RQU114" s="7"/>
      <c r="RQV114" s="7"/>
      <c r="RQW114" s="7"/>
      <c r="RQX114" s="7"/>
      <c r="RQY114" s="7"/>
      <c r="RQZ114" s="7"/>
      <c r="RRA114" s="7"/>
      <c r="RRB114" s="7"/>
      <c r="RRC114" s="7"/>
      <c r="RRD114" s="7"/>
      <c r="RRE114" s="7"/>
      <c r="RRF114" s="7"/>
      <c r="RRG114" s="7"/>
      <c r="RRH114" s="7"/>
      <c r="RRI114" s="7"/>
      <c r="RRJ114" s="7"/>
      <c r="RRK114" s="7"/>
      <c r="RRL114" s="7"/>
      <c r="RRM114" s="7"/>
      <c r="RRN114" s="7"/>
      <c r="RRO114" s="7"/>
      <c r="RRP114" s="7"/>
      <c r="RRQ114" s="7"/>
      <c r="RRR114" s="7"/>
      <c r="RRS114" s="7"/>
      <c r="RRT114" s="7"/>
      <c r="RRU114" s="7"/>
      <c r="RRV114" s="7"/>
      <c r="RRW114" s="7"/>
      <c r="RRX114" s="7"/>
      <c r="RRY114" s="7"/>
      <c r="RRZ114" s="7"/>
      <c r="RSA114" s="7"/>
      <c r="RSB114" s="7"/>
      <c r="RSC114" s="7"/>
      <c r="RSD114" s="7"/>
      <c r="RSE114" s="7"/>
      <c r="RSF114" s="7"/>
      <c r="RSG114" s="7"/>
      <c r="RSH114" s="7"/>
      <c r="RSI114" s="7"/>
      <c r="RSJ114" s="7"/>
      <c r="RSK114" s="7"/>
      <c r="RSL114" s="7"/>
      <c r="RSM114" s="7"/>
      <c r="RSN114" s="7"/>
      <c r="RSO114" s="7"/>
      <c r="RSP114" s="7"/>
      <c r="RSQ114" s="7"/>
      <c r="RSR114" s="7"/>
      <c r="RSS114" s="7"/>
      <c r="RST114" s="7"/>
      <c r="RSU114" s="7"/>
      <c r="RSV114" s="7"/>
      <c r="RSW114" s="7"/>
      <c r="RSX114" s="7"/>
      <c r="RSY114" s="7"/>
      <c r="RSZ114" s="7"/>
      <c r="RTA114" s="7"/>
      <c r="RTB114" s="7"/>
      <c r="RTC114" s="7"/>
      <c r="RTD114" s="7"/>
      <c r="RTE114" s="7"/>
      <c r="RTF114" s="7"/>
      <c r="RTG114" s="7"/>
      <c r="RTH114" s="7"/>
      <c r="RTI114" s="7"/>
      <c r="RTJ114" s="7"/>
      <c r="RTK114" s="7"/>
      <c r="RTL114" s="7"/>
      <c r="RTM114" s="7"/>
      <c r="RTN114" s="7"/>
      <c r="RTO114" s="7"/>
      <c r="RTP114" s="7"/>
      <c r="RTQ114" s="7"/>
      <c r="RTR114" s="7"/>
      <c r="RTS114" s="7"/>
      <c r="RTT114" s="7"/>
      <c r="RTU114" s="7"/>
      <c r="RTV114" s="7"/>
      <c r="RTW114" s="7"/>
      <c r="RTX114" s="7"/>
      <c r="RTY114" s="7"/>
      <c r="RTZ114" s="7"/>
      <c r="RUA114" s="7"/>
      <c r="RUB114" s="7"/>
      <c r="RUC114" s="7"/>
      <c r="RUD114" s="7"/>
      <c r="RUE114" s="7"/>
      <c r="RUF114" s="7"/>
      <c r="RUG114" s="7"/>
      <c r="RUH114" s="7"/>
      <c r="RUI114" s="7"/>
      <c r="RUJ114" s="7"/>
      <c r="RUK114" s="7"/>
      <c r="RUL114" s="7"/>
      <c r="RUM114" s="7"/>
      <c r="RUN114" s="7"/>
      <c r="RUO114" s="7"/>
      <c r="RUP114" s="7"/>
      <c r="RUQ114" s="7"/>
      <c r="RUR114" s="7"/>
      <c r="RUS114" s="7"/>
      <c r="RUT114" s="7"/>
      <c r="RUU114" s="7"/>
      <c r="RUV114" s="7"/>
      <c r="RUW114" s="7"/>
      <c r="RUX114" s="7"/>
      <c r="RUY114" s="7"/>
      <c r="RUZ114" s="7"/>
      <c r="RVA114" s="7"/>
      <c r="RVB114" s="7"/>
      <c r="RVC114" s="7"/>
      <c r="RVD114" s="7"/>
      <c r="RVE114" s="7"/>
      <c r="RVF114" s="7"/>
      <c r="RVG114" s="7"/>
      <c r="RVH114" s="7"/>
      <c r="RVI114" s="7"/>
      <c r="RVJ114" s="7"/>
      <c r="RVK114" s="7"/>
      <c r="RVL114" s="7"/>
      <c r="RVM114" s="7"/>
      <c r="RVN114" s="7"/>
      <c r="RVO114" s="7"/>
      <c r="RVP114" s="7"/>
      <c r="RVQ114" s="7"/>
      <c r="RVR114" s="7"/>
      <c r="RVS114" s="7"/>
      <c r="RVT114" s="7"/>
      <c r="RVU114" s="7"/>
      <c r="RVV114" s="7"/>
      <c r="RVW114" s="7"/>
      <c r="RVX114" s="7"/>
      <c r="RVY114" s="7"/>
      <c r="RVZ114" s="7"/>
      <c r="RWA114" s="7"/>
      <c r="RWB114" s="7"/>
      <c r="RWC114" s="7"/>
      <c r="RWD114" s="7"/>
      <c r="RWE114" s="7"/>
      <c r="RWF114" s="7"/>
      <c r="RWG114" s="7"/>
      <c r="RWH114" s="7"/>
      <c r="RWI114" s="7"/>
      <c r="RWJ114" s="7"/>
      <c r="RWK114" s="7"/>
      <c r="RWL114" s="7"/>
      <c r="RWM114" s="7"/>
      <c r="RWN114" s="7"/>
      <c r="RWO114" s="7"/>
      <c r="RWP114" s="7"/>
      <c r="RWQ114" s="7"/>
      <c r="RWR114" s="7"/>
      <c r="RWS114" s="7"/>
      <c r="RWT114" s="7"/>
      <c r="RWU114" s="7"/>
      <c r="RWV114" s="7"/>
      <c r="RWW114" s="7"/>
      <c r="RWX114" s="7"/>
      <c r="RWY114" s="7"/>
      <c r="RWZ114" s="7"/>
      <c r="RXA114" s="7"/>
      <c r="RXB114" s="7"/>
      <c r="RXC114" s="7"/>
      <c r="RXD114" s="7"/>
      <c r="RXE114" s="7"/>
      <c r="RXF114" s="7"/>
      <c r="RXG114" s="7"/>
      <c r="RXH114" s="7"/>
      <c r="RXI114" s="7"/>
      <c r="RXJ114" s="7"/>
      <c r="RXK114" s="7"/>
      <c r="RXL114" s="7"/>
      <c r="RXM114" s="7"/>
      <c r="RXN114" s="7"/>
      <c r="RXO114" s="7"/>
      <c r="RXP114" s="7"/>
      <c r="RXQ114" s="7"/>
      <c r="RXR114" s="7"/>
      <c r="RXS114" s="7"/>
      <c r="RXT114" s="7"/>
      <c r="RXU114" s="7"/>
      <c r="RXV114" s="7"/>
      <c r="RXW114" s="7"/>
      <c r="RXX114" s="7"/>
      <c r="RXY114" s="7"/>
      <c r="RXZ114" s="7"/>
      <c r="RYA114" s="7"/>
      <c r="RYB114" s="7"/>
      <c r="RYC114" s="7"/>
      <c r="RYD114" s="7"/>
      <c r="RYE114" s="7"/>
      <c r="RYF114" s="7"/>
      <c r="RYG114" s="7"/>
      <c r="RYH114" s="7"/>
      <c r="RYI114" s="7"/>
      <c r="RYJ114" s="7"/>
      <c r="RYK114" s="7"/>
      <c r="RYL114" s="7"/>
      <c r="RYM114" s="7"/>
      <c r="RYN114" s="7"/>
      <c r="RYO114" s="7"/>
      <c r="RYP114" s="7"/>
      <c r="RYQ114" s="7"/>
      <c r="RYR114" s="7"/>
      <c r="RYS114" s="7"/>
      <c r="RYT114" s="7"/>
      <c r="RYU114" s="7"/>
      <c r="RYV114" s="7"/>
      <c r="RYW114" s="7"/>
      <c r="RYX114" s="7"/>
      <c r="RYY114" s="7"/>
      <c r="RYZ114" s="7"/>
      <c r="RZA114" s="7"/>
      <c r="RZB114" s="7"/>
      <c r="RZC114" s="7"/>
      <c r="RZD114" s="7"/>
      <c r="RZE114" s="7"/>
      <c r="RZF114" s="7"/>
      <c r="RZG114" s="7"/>
      <c r="RZH114" s="7"/>
      <c r="RZI114" s="7"/>
      <c r="RZJ114" s="7"/>
      <c r="RZK114" s="7"/>
      <c r="RZL114" s="7"/>
      <c r="RZM114" s="7"/>
      <c r="RZN114" s="7"/>
      <c r="RZO114" s="7"/>
      <c r="RZP114" s="7"/>
      <c r="RZQ114" s="7"/>
      <c r="RZR114" s="7"/>
      <c r="RZS114" s="7"/>
      <c r="RZT114" s="7"/>
      <c r="RZU114" s="7"/>
      <c r="RZV114" s="7"/>
      <c r="RZW114" s="7"/>
      <c r="RZX114" s="7"/>
      <c r="RZY114" s="7"/>
      <c r="RZZ114" s="7"/>
      <c r="SAA114" s="7"/>
      <c r="SAB114" s="7"/>
      <c r="SAC114" s="7"/>
      <c r="SAD114" s="7"/>
      <c r="SAE114" s="7"/>
      <c r="SAF114" s="7"/>
      <c r="SAG114" s="7"/>
      <c r="SAH114" s="7"/>
      <c r="SAI114" s="7"/>
      <c r="SAJ114" s="7"/>
      <c r="SAK114" s="7"/>
      <c r="SAL114" s="7"/>
      <c r="SAM114" s="7"/>
      <c r="SAN114" s="7"/>
      <c r="SAO114" s="7"/>
      <c r="SAP114" s="7"/>
      <c r="SAQ114" s="7"/>
      <c r="SAR114" s="7"/>
      <c r="SAS114" s="7"/>
      <c r="SAT114" s="7"/>
      <c r="SAU114" s="7"/>
      <c r="SAV114" s="7"/>
      <c r="SAW114" s="7"/>
      <c r="SAX114" s="7"/>
      <c r="SAY114" s="7"/>
      <c r="SAZ114" s="7"/>
      <c r="SBA114" s="7"/>
      <c r="SBB114" s="7"/>
      <c r="SBC114" s="7"/>
      <c r="SBD114" s="7"/>
      <c r="SBE114" s="7"/>
      <c r="SBF114" s="7"/>
      <c r="SBG114" s="7"/>
      <c r="SBH114" s="7"/>
      <c r="SBI114" s="7"/>
      <c r="SBJ114" s="7"/>
      <c r="SBK114" s="7"/>
      <c r="SBL114" s="7"/>
      <c r="SBM114" s="7"/>
      <c r="SBN114" s="7"/>
      <c r="SBO114" s="7"/>
      <c r="SBP114" s="7"/>
      <c r="SBQ114" s="7"/>
      <c r="SBR114" s="7"/>
      <c r="SBS114" s="7"/>
      <c r="SBT114" s="7"/>
      <c r="SBU114" s="7"/>
      <c r="SBV114" s="7"/>
      <c r="SBW114" s="7"/>
      <c r="SBX114" s="7"/>
      <c r="SBY114" s="7"/>
      <c r="SBZ114" s="7"/>
      <c r="SCA114" s="7"/>
      <c r="SCB114" s="7"/>
      <c r="SCC114" s="7"/>
      <c r="SCD114" s="7"/>
      <c r="SCE114" s="7"/>
      <c r="SCF114" s="7"/>
      <c r="SCG114" s="7"/>
      <c r="SCH114" s="7"/>
      <c r="SCI114" s="7"/>
      <c r="SCJ114" s="7"/>
      <c r="SCK114" s="7"/>
      <c r="SCL114" s="7"/>
      <c r="SCM114" s="7"/>
      <c r="SCN114" s="7"/>
      <c r="SCO114" s="7"/>
      <c r="SCP114" s="7"/>
      <c r="SCQ114" s="7"/>
      <c r="SCR114" s="7"/>
      <c r="SCS114" s="7"/>
      <c r="SCT114" s="7"/>
      <c r="SCU114" s="7"/>
      <c r="SCV114" s="7"/>
      <c r="SCW114" s="7"/>
      <c r="SCX114" s="7"/>
      <c r="SCY114" s="7"/>
      <c r="SCZ114" s="7"/>
      <c r="SDA114" s="7"/>
      <c r="SDB114" s="7"/>
      <c r="SDC114" s="7"/>
      <c r="SDD114" s="7"/>
      <c r="SDE114" s="7"/>
      <c r="SDF114" s="7"/>
      <c r="SDG114" s="7"/>
      <c r="SDH114" s="7"/>
      <c r="SDI114" s="7"/>
      <c r="SDJ114" s="7"/>
      <c r="SDK114" s="7"/>
      <c r="SDL114" s="7"/>
      <c r="SDM114" s="7"/>
      <c r="SDN114" s="7"/>
      <c r="SDO114" s="7"/>
      <c r="SDP114" s="7"/>
      <c r="SDQ114" s="7"/>
      <c r="SDR114" s="7"/>
      <c r="SDS114" s="7"/>
      <c r="SDT114" s="7"/>
      <c r="SDU114" s="7"/>
      <c r="SDV114" s="7"/>
      <c r="SDW114" s="7"/>
      <c r="SDX114" s="7"/>
      <c r="SDY114" s="7"/>
      <c r="SDZ114" s="7"/>
      <c r="SEA114" s="7"/>
      <c r="SEB114" s="7"/>
      <c r="SEC114" s="7"/>
      <c r="SED114" s="7"/>
      <c r="SEE114" s="7"/>
      <c r="SEF114" s="7"/>
      <c r="SEG114" s="7"/>
      <c r="SEH114" s="7"/>
      <c r="SEI114" s="7"/>
      <c r="SEJ114" s="7"/>
      <c r="SEK114" s="7"/>
      <c r="SEL114" s="7"/>
      <c r="SEM114" s="7"/>
      <c r="SEN114" s="7"/>
      <c r="SEO114" s="7"/>
      <c r="SEP114" s="7"/>
      <c r="SEQ114" s="7"/>
      <c r="SER114" s="7"/>
      <c r="SES114" s="7"/>
      <c r="SET114" s="7"/>
      <c r="SEU114" s="7"/>
      <c r="SEV114" s="7"/>
      <c r="SEW114" s="7"/>
      <c r="SEX114" s="7"/>
      <c r="SEY114" s="7"/>
      <c r="SEZ114" s="7"/>
      <c r="SFA114" s="7"/>
      <c r="SFB114" s="7"/>
      <c r="SFC114" s="7"/>
      <c r="SFD114" s="7"/>
      <c r="SFE114" s="7"/>
      <c r="SFF114" s="7"/>
      <c r="SFG114" s="7"/>
      <c r="SFH114" s="7"/>
      <c r="SFI114" s="7"/>
      <c r="SFJ114" s="7"/>
      <c r="SFK114" s="7"/>
      <c r="SFL114" s="7"/>
      <c r="SFM114" s="7"/>
      <c r="SFN114" s="7"/>
      <c r="SFO114" s="7"/>
      <c r="SFP114" s="7"/>
      <c r="SFQ114" s="7"/>
      <c r="SFR114" s="7"/>
      <c r="SFS114" s="7"/>
      <c r="SFT114" s="7"/>
      <c r="SFU114" s="7"/>
      <c r="SFV114" s="7"/>
      <c r="SFW114" s="7"/>
      <c r="SFX114" s="7"/>
      <c r="SFY114" s="7"/>
      <c r="SFZ114" s="7"/>
      <c r="SGA114" s="7"/>
      <c r="SGB114" s="7"/>
      <c r="SGC114" s="7"/>
      <c r="SGD114" s="7"/>
      <c r="SGE114" s="7"/>
      <c r="SGF114" s="7"/>
      <c r="SGG114" s="7"/>
      <c r="SGH114" s="7"/>
      <c r="SGI114" s="7"/>
      <c r="SGJ114" s="7"/>
      <c r="SGK114" s="7"/>
      <c r="SGL114" s="7"/>
      <c r="SGM114" s="7"/>
      <c r="SGN114" s="7"/>
      <c r="SGO114" s="7"/>
      <c r="SGP114" s="7"/>
      <c r="SGQ114" s="7"/>
      <c r="SGR114" s="7"/>
      <c r="SGS114" s="7"/>
      <c r="SGT114" s="7"/>
      <c r="SGU114" s="7"/>
      <c r="SGV114" s="7"/>
      <c r="SGW114" s="7"/>
      <c r="SGX114" s="7"/>
      <c r="SGY114" s="7"/>
      <c r="SGZ114" s="7"/>
      <c r="SHA114" s="7"/>
      <c r="SHB114" s="7"/>
      <c r="SHC114" s="7"/>
      <c r="SHD114" s="7"/>
      <c r="SHE114" s="7"/>
      <c r="SHF114" s="7"/>
      <c r="SHG114" s="7"/>
      <c r="SHH114" s="7"/>
      <c r="SHI114" s="7"/>
      <c r="SHJ114" s="7"/>
      <c r="SHK114" s="7"/>
      <c r="SHL114" s="7"/>
      <c r="SHM114" s="7"/>
      <c r="SHN114" s="7"/>
      <c r="SHO114" s="7"/>
      <c r="SHP114" s="7"/>
      <c r="SHQ114" s="7"/>
      <c r="SHR114" s="7"/>
      <c r="SHS114" s="7"/>
      <c r="SHT114" s="7"/>
      <c r="SHU114" s="7"/>
      <c r="SHV114" s="7"/>
      <c r="SHW114" s="7"/>
      <c r="SHX114" s="7"/>
      <c r="SHY114" s="7"/>
      <c r="SHZ114" s="7"/>
      <c r="SIA114" s="7"/>
      <c r="SIB114" s="7"/>
      <c r="SIC114" s="7"/>
      <c r="SID114" s="7"/>
      <c r="SIE114" s="7"/>
      <c r="SIF114" s="7"/>
      <c r="SIG114" s="7"/>
      <c r="SIH114" s="7"/>
      <c r="SII114" s="7"/>
      <c r="SIJ114" s="7"/>
      <c r="SIK114" s="7"/>
      <c r="SIL114" s="7"/>
      <c r="SIM114" s="7"/>
      <c r="SIN114" s="7"/>
      <c r="SIO114" s="7"/>
      <c r="SIP114" s="7"/>
      <c r="SIQ114" s="7"/>
      <c r="SIR114" s="7"/>
      <c r="SIS114" s="7"/>
      <c r="SIT114" s="7"/>
      <c r="SIU114" s="7"/>
      <c r="SIV114" s="7"/>
      <c r="SIW114" s="7"/>
      <c r="SIX114" s="7"/>
      <c r="SIY114" s="7"/>
      <c r="SIZ114" s="7"/>
      <c r="SJA114" s="7"/>
      <c r="SJB114" s="7"/>
      <c r="SJC114" s="7"/>
      <c r="SJD114" s="7"/>
      <c r="SJE114" s="7"/>
      <c r="SJF114" s="7"/>
      <c r="SJG114" s="7"/>
      <c r="SJH114" s="7"/>
      <c r="SJI114" s="7"/>
      <c r="SJJ114" s="7"/>
      <c r="SJK114" s="7"/>
      <c r="SJL114" s="7"/>
      <c r="SJM114" s="7"/>
      <c r="SJN114" s="7"/>
      <c r="SJO114" s="7"/>
      <c r="SJP114" s="7"/>
      <c r="SJQ114" s="7"/>
      <c r="SJR114" s="7"/>
      <c r="SJS114" s="7"/>
      <c r="SJT114" s="7"/>
      <c r="SJU114" s="7"/>
      <c r="SJV114" s="7"/>
      <c r="SJW114" s="7"/>
      <c r="SJX114" s="7"/>
      <c r="SJY114" s="7"/>
      <c r="SJZ114" s="7"/>
      <c r="SKA114" s="7"/>
      <c r="SKB114" s="7"/>
      <c r="SKC114" s="7"/>
      <c r="SKD114" s="7"/>
      <c r="SKE114" s="7"/>
      <c r="SKF114" s="7"/>
      <c r="SKG114" s="7"/>
      <c r="SKH114" s="7"/>
      <c r="SKI114" s="7"/>
      <c r="SKJ114" s="7"/>
      <c r="SKK114" s="7"/>
      <c r="SKL114" s="7"/>
      <c r="SKM114" s="7"/>
      <c r="SKN114" s="7"/>
      <c r="SKO114" s="7"/>
      <c r="SKP114" s="7"/>
      <c r="SKQ114" s="7"/>
      <c r="SKR114" s="7"/>
      <c r="SKS114" s="7"/>
      <c r="SKT114" s="7"/>
      <c r="SKU114" s="7"/>
      <c r="SKV114" s="7"/>
      <c r="SKW114" s="7"/>
      <c r="SKX114" s="7"/>
      <c r="SKY114" s="7"/>
      <c r="SKZ114" s="7"/>
      <c r="SLA114" s="7"/>
      <c r="SLB114" s="7"/>
      <c r="SLC114" s="7"/>
      <c r="SLD114" s="7"/>
      <c r="SLE114" s="7"/>
      <c r="SLF114" s="7"/>
      <c r="SLG114" s="7"/>
      <c r="SLH114" s="7"/>
      <c r="SLI114" s="7"/>
      <c r="SLJ114" s="7"/>
      <c r="SLK114" s="7"/>
      <c r="SLL114" s="7"/>
      <c r="SLM114" s="7"/>
      <c r="SLN114" s="7"/>
      <c r="SLO114" s="7"/>
      <c r="SLP114" s="7"/>
      <c r="SLQ114" s="7"/>
      <c r="SLR114" s="7"/>
      <c r="SLS114" s="7"/>
      <c r="SLT114" s="7"/>
      <c r="SLU114" s="7"/>
      <c r="SLV114" s="7"/>
      <c r="SLW114" s="7"/>
      <c r="SLX114" s="7"/>
      <c r="SLY114" s="7"/>
      <c r="SLZ114" s="7"/>
      <c r="SMA114" s="7"/>
      <c r="SMB114" s="7"/>
      <c r="SMC114" s="7"/>
      <c r="SMD114" s="7"/>
      <c r="SME114" s="7"/>
      <c r="SMF114" s="7"/>
      <c r="SMG114" s="7"/>
      <c r="SMH114" s="7"/>
      <c r="SMI114" s="7"/>
      <c r="SMJ114" s="7"/>
      <c r="SMK114" s="7"/>
      <c r="SML114" s="7"/>
      <c r="SMM114" s="7"/>
      <c r="SMN114" s="7"/>
      <c r="SMO114" s="7"/>
      <c r="SMP114" s="7"/>
      <c r="SMQ114" s="7"/>
      <c r="SMR114" s="7"/>
      <c r="SMS114" s="7"/>
      <c r="SMT114" s="7"/>
      <c r="SMU114" s="7"/>
      <c r="SMV114" s="7"/>
      <c r="SMW114" s="7"/>
      <c r="SMX114" s="7"/>
      <c r="SMY114" s="7"/>
      <c r="SMZ114" s="7"/>
      <c r="SNA114" s="7"/>
      <c r="SNB114" s="7"/>
      <c r="SNC114" s="7"/>
      <c r="SND114" s="7"/>
      <c r="SNE114" s="7"/>
      <c r="SNF114" s="7"/>
      <c r="SNG114" s="7"/>
      <c r="SNH114" s="7"/>
      <c r="SNI114" s="7"/>
      <c r="SNJ114" s="7"/>
      <c r="SNK114" s="7"/>
      <c r="SNL114" s="7"/>
      <c r="SNM114" s="7"/>
      <c r="SNN114" s="7"/>
      <c r="SNO114" s="7"/>
      <c r="SNP114" s="7"/>
      <c r="SNQ114" s="7"/>
      <c r="SNR114" s="7"/>
      <c r="SNS114" s="7"/>
      <c r="SNT114" s="7"/>
      <c r="SNU114" s="7"/>
      <c r="SNV114" s="7"/>
      <c r="SNW114" s="7"/>
      <c r="SNX114" s="7"/>
      <c r="SNY114" s="7"/>
      <c r="SNZ114" s="7"/>
      <c r="SOA114" s="7"/>
      <c r="SOB114" s="7"/>
      <c r="SOC114" s="7"/>
      <c r="SOD114" s="7"/>
      <c r="SOE114" s="7"/>
      <c r="SOF114" s="7"/>
      <c r="SOG114" s="7"/>
      <c r="SOH114" s="7"/>
      <c r="SOI114" s="7"/>
      <c r="SOJ114" s="7"/>
      <c r="SOK114" s="7"/>
      <c r="SOL114" s="7"/>
      <c r="SOM114" s="7"/>
      <c r="SON114" s="7"/>
      <c r="SOO114" s="7"/>
      <c r="SOP114" s="7"/>
      <c r="SOQ114" s="7"/>
      <c r="SOR114" s="7"/>
      <c r="SOS114" s="7"/>
      <c r="SOT114" s="7"/>
      <c r="SOU114" s="7"/>
      <c r="SOV114" s="7"/>
      <c r="SOW114" s="7"/>
      <c r="SOX114" s="7"/>
      <c r="SOY114" s="7"/>
      <c r="SOZ114" s="7"/>
      <c r="SPA114" s="7"/>
      <c r="SPB114" s="7"/>
      <c r="SPC114" s="7"/>
      <c r="SPD114" s="7"/>
      <c r="SPE114" s="7"/>
      <c r="SPF114" s="7"/>
      <c r="SPG114" s="7"/>
      <c r="SPH114" s="7"/>
      <c r="SPI114" s="7"/>
      <c r="SPJ114" s="7"/>
      <c r="SPK114" s="7"/>
      <c r="SPL114" s="7"/>
      <c r="SPM114" s="7"/>
      <c r="SPN114" s="7"/>
      <c r="SPO114" s="7"/>
      <c r="SPP114" s="7"/>
      <c r="SPQ114" s="7"/>
      <c r="SPR114" s="7"/>
      <c r="SPS114" s="7"/>
      <c r="SPT114" s="7"/>
      <c r="SPU114" s="7"/>
      <c r="SPV114" s="7"/>
      <c r="SPW114" s="7"/>
      <c r="SPX114" s="7"/>
      <c r="SPY114" s="7"/>
      <c r="SPZ114" s="7"/>
      <c r="SQA114" s="7"/>
      <c r="SQB114" s="7"/>
      <c r="SQC114" s="7"/>
      <c r="SQD114" s="7"/>
      <c r="SQE114" s="7"/>
      <c r="SQF114" s="7"/>
      <c r="SQG114" s="7"/>
      <c r="SQH114" s="7"/>
      <c r="SQI114" s="7"/>
      <c r="SQJ114" s="7"/>
      <c r="SQK114" s="7"/>
      <c r="SQL114" s="7"/>
      <c r="SQM114" s="7"/>
      <c r="SQN114" s="7"/>
      <c r="SQO114" s="7"/>
      <c r="SQP114" s="7"/>
      <c r="SQQ114" s="7"/>
      <c r="SQR114" s="7"/>
      <c r="SQS114" s="7"/>
      <c r="SQT114" s="7"/>
      <c r="SQU114" s="7"/>
      <c r="SQV114" s="7"/>
      <c r="SQW114" s="7"/>
      <c r="SQX114" s="7"/>
      <c r="SQY114" s="7"/>
      <c r="SQZ114" s="7"/>
      <c r="SRA114" s="7"/>
      <c r="SRB114" s="7"/>
      <c r="SRC114" s="7"/>
      <c r="SRD114" s="7"/>
      <c r="SRE114" s="7"/>
      <c r="SRF114" s="7"/>
      <c r="SRG114" s="7"/>
      <c r="SRH114" s="7"/>
      <c r="SRI114" s="7"/>
      <c r="SRJ114" s="7"/>
      <c r="SRK114" s="7"/>
      <c r="SRL114" s="7"/>
      <c r="SRM114" s="7"/>
      <c r="SRN114" s="7"/>
      <c r="SRO114" s="7"/>
      <c r="SRP114" s="7"/>
      <c r="SRQ114" s="7"/>
      <c r="SRR114" s="7"/>
      <c r="SRS114" s="7"/>
      <c r="SRT114" s="7"/>
      <c r="SRU114" s="7"/>
      <c r="SRV114" s="7"/>
      <c r="SRW114" s="7"/>
      <c r="SRX114" s="7"/>
      <c r="SRY114" s="7"/>
      <c r="SRZ114" s="7"/>
      <c r="SSA114" s="7"/>
      <c r="SSB114" s="7"/>
      <c r="SSC114" s="7"/>
      <c r="SSD114" s="7"/>
      <c r="SSE114" s="7"/>
      <c r="SSF114" s="7"/>
      <c r="SSG114" s="7"/>
      <c r="SSH114" s="7"/>
      <c r="SSI114" s="7"/>
      <c r="SSJ114" s="7"/>
      <c r="SSK114" s="7"/>
      <c r="SSL114" s="7"/>
      <c r="SSM114" s="7"/>
      <c r="SSN114" s="7"/>
      <c r="SSO114" s="7"/>
      <c r="SSP114" s="7"/>
      <c r="SSQ114" s="7"/>
      <c r="SSR114" s="7"/>
      <c r="SSS114" s="7"/>
      <c r="SST114" s="7"/>
      <c r="SSU114" s="7"/>
      <c r="SSV114" s="7"/>
      <c r="SSW114" s="7"/>
      <c r="SSX114" s="7"/>
      <c r="SSY114" s="7"/>
      <c r="SSZ114" s="7"/>
      <c r="STA114" s="7"/>
      <c r="STB114" s="7"/>
      <c r="STC114" s="7"/>
      <c r="STD114" s="7"/>
      <c r="STE114" s="7"/>
      <c r="STF114" s="7"/>
      <c r="STG114" s="7"/>
      <c r="STH114" s="7"/>
      <c r="STI114" s="7"/>
      <c r="STJ114" s="7"/>
      <c r="STK114" s="7"/>
      <c r="STL114" s="7"/>
      <c r="STM114" s="7"/>
      <c r="STN114" s="7"/>
      <c r="STO114" s="7"/>
      <c r="STP114" s="7"/>
      <c r="STQ114" s="7"/>
      <c r="STR114" s="7"/>
      <c r="STS114" s="7"/>
      <c r="STT114" s="7"/>
      <c r="STU114" s="7"/>
      <c r="STV114" s="7"/>
      <c r="STW114" s="7"/>
      <c r="STX114" s="7"/>
      <c r="STY114" s="7"/>
      <c r="STZ114" s="7"/>
      <c r="SUA114" s="7"/>
      <c r="SUB114" s="7"/>
      <c r="SUC114" s="7"/>
      <c r="SUD114" s="7"/>
      <c r="SUE114" s="7"/>
      <c r="SUF114" s="7"/>
      <c r="SUG114" s="7"/>
      <c r="SUH114" s="7"/>
      <c r="SUI114" s="7"/>
      <c r="SUJ114" s="7"/>
      <c r="SUK114" s="7"/>
      <c r="SUL114" s="7"/>
      <c r="SUM114" s="7"/>
      <c r="SUN114" s="7"/>
      <c r="SUO114" s="7"/>
      <c r="SUP114" s="7"/>
      <c r="SUQ114" s="7"/>
      <c r="SUR114" s="7"/>
      <c r="SUS114" s="7"/>
      <c r="SUT114" s="7"/>
      <c r="SUU114" s="7"/>
      <c r="SUV114" s="7"/>
      <c r="SUW114" s="7"/>
      <c r="SUX114" s="7"/>
      <c r="SUY114" s="7"/>
      <c r="SUZ114" s="7"/>
      <c r="SVA114" s="7"/>
      <c r="SVB114" s="7"/>
      <c r="SVC114" s="7"/>
      <c r="SVD114" s="7"/>
      <c r="SVE114" s="7"/>
      <c r="SVF114" s="7"/>
      <c r="SVG114" s="7"/>
      <c r="SVH114" s="7"/>
      <c r="SVI114" s="7"/>
      <c r="SVJ114" s="7"/>
      <c r="SVK114" s="7"/>
      <c r="SVL114" s="7"/>
      <c r="SVM114" s="7"/>
      <c r="SVN114" s="7"/>
      <c r="SVO114" s="7"/>
      <c r="SVP114" s="7"/>
      <c r="SVQ114" s="7"/>
      <c r="SVR114" s="7"/>
      <c r="SVS114" s="7"/>
      <c r="SVT114" s="7"/>
      <c r="SVU114" s="7"/>
      <c r="SVV114" s="7"/>
      <c r="SVW114" s="7"/>
      <c r="SVX114" s="7"/>
      <c r="SVY114" s="7"/>
      <c r="SVZ114" s="7"/>
      <c r="SWA114" s="7"/>
      <c r="SWB114" s="7"/>
      <c r="SWC114" s="7"/>
      <c r="SWD114" s="7"/>
      <c r="SWE114" s="7"/>
      <c r="SWF114" s="7"/>
      <c r="SWG114" s="7"/>
      <c r="SWH114" s="7"/>
      <c r="SWI114" s="7"/>
      <c r="SWJ114" s="7"/>
      <c r="SWK114" s="7"/>
      <c r="SWL114" s="7"/>
      <c r="SWM114" s="7"/>
      <c r="SWN114" s="7"/>
      <c r="SWO114" s="7"/>
      <c r="SWP114" s="7"/>
      <c r="SWQ114" s="7"/>
      <c r="SWR114" s="7"/>
      <c r="SWS114" s="7"/>
      <c r="SWT114" s="7"/>
      <c r="SWU114" s="7"/>
      <c r="SWV114" s="7"/>
      <c r="SWW114" s="7"/>
      <c r="SWX114" s="7"/>
      <c r="SWY114" s="7"/>
      <c r="SWZ114" s="7"/>
      <c r="SXA114" s="7"/>
      <c r="SXB114" s="7"/>
      <c r="SXC114" s="7"/>
      <c r="SXD114" s="7"/>
      <c r="SXE114" s="7"/>
      <c r="SXF114" s="7"/>
      <c r="SXG114" s="7"/>
      <c r="SXH114" s="7"/>
      <c r="SXI114" s="7"/>
      <c r="SXJ114" s="7"/>
      <c r="SXK114" s="7"/>
      <c r="SXL114" s="7"/>
      <c r="SXM114" s="7"/>
      <c r="SXN114" s="7"/>
      <c r="SXO114" s="7"/>
      <c r="SXP114" s="7"/>
      <c r="SXQ114" s="7"/>
      <c r="SXR114" s="7"/>
      <c r="SXS114" s="7"/>
      <c r="SXT114" s="7"/>
      <c r="SXU114" s="7"/>
      <c r="SXV114" s="7"/>
      <c r="SXW114" s="7"/>
      <c r="SXX114" s="7"/>
      <c r="SXY114" s="7"/>
      <c r="SXZ114" s="7"/>
      <c r="SYA114" s="7"/>
      <c r="SYB114" s="7"/>
      <c r="SYC114" s="7"/>
      <c r="SYD114" s="7"/>
      <c r="SYE114" s="7"/>
      <c r="SYF114" s="7"/>
      <c r="SYG114" s="7"/>
      <c r="SYH114" s="7"/>
      <c r="SYI114" s="7"/>
      <c r="SYJ114" s="7"/>
      <c r="SYK114" s="7"/>
      <c r="SYL114" s="7"/>
      <c r="SYM114" s="7"/>
      <c r="SYN114" s="7"/>
      <c r="SYO114" s="7"/>
      <c r="SYP114" s="7"/>
      <c r="SYQ114" s="7"/>
      <c r="SYR114" s="7"/>
      <c r="SYS114" s="7"/>
      <c r="SYT114" s="7"/>
      <c r="SYU114" s="7"/>
      <c r="SYV114" s="7"/>
      <c r="SYW114" s="7"/>
      <c r="SYX114" s="7"/>
      <c r="SYY114" s="7"/>
      <c r="SYZ114" s="7"/>
      <c r="SZA114" s="7"/>
      <c r="SZB114" s="7"/>
      <c r="SZC114" s="7"/>
      <c r="SZD114" s="7"/>
      <c r="SZE114" s="7"/>
      <c r="SZF114" s="7"/>
      <c r="SZG114" s="7"/>
      <c r="SZH114" s="7"/>
      <c r="SZI114" s="7"/>
      <c r="SZJ114" s="7"/>
      <c r="SZK114" s="7"/>
      <c r="SZL114" s="7"/>
      <c r="SZM114" s="7"/>
      <c r="SZN114" s="7"/>
      <c r="SZO114" s="7"/>
      <c r="SZP114" s="7"/>
      <c r="SZQ114" s="7"/>
      <c r="SZR114" s="7"/>
      <c r="SZS114" s="7"/>
      <c r="SZT114" s="7"/>
      <c r="SZU114" s="7"/>
      <c r="SZV114" s="7"/>
      <c r="SZW114" s="7"/>
      <c r="SZX114" s="7"/>
      <c r="SZY114" s="7"/>
      <c r="SZZ114" s="7"/>
      <c r="TAA114" s="7"/>
      <c r="TAB114" s="7"/>
      <c r="TAC114" s="7"/>
      <c r="TAD114" s="7"/>
      <c r="TAE114" s="7"/>
      <c r="TAF114" s="7"/>
      <c r="TAG114" s="7"/>
      <c r="TAH114" s="7"/>
      <c r="TAI114" s="7"/>
      <c r="TAJ114" s="7"/>
      <c r="TAK114" s="7"/>
      <c r="TAL114" s="7"/>
      <c r="TAM114" s="7"/>
      <c r="TAN114" s="7"/>
      <c r="TAO114" s="7"/>
      <c r="TAP114" s="7"/>
      <c r="TAQ114" s="7"/>
      <c r="TAR114" s="7"/>
      <c r="TAS114" s="7"/>
      <c r="TAT114" s="7"/>
      <c r="TAU114" s="7"/>
      <c r="TAV114" s="7"/>
      <c r="TAW114" s="7"/>
      <c r="TAX114" s="7"/>
      <c r="TAY114" s="7"/>
      <c r="TAZ114" s="7"/>
      <c r="TBA114" s="7"/>
      <c r="TBB114" s="7"/>
      <c r="TBC114" s="7"/>
      <c r="TBD114" s="7"/>
      <c r="TBE114" s="7"/>
      <c r="TBF114" s="7"/>
      <c r="TBG114" s="7"/>
      <c r="TBH114" s="7"/>
      <c r="TBI114" s="7"/>
      <c r="TBJ114" s="7"/>
      <c r="TBK114" s="7"/>
      <c r="TBL114" s="7"/>
      <c r="TBM114" s="7"/>
      <c r="TBN114" s="7"/>
      <c r="TBO114" s="7"/>
      <c r="TBP114" s="7"/>
      <c r="TBQ114" s="7"/>
      <c r="TBR114" s="7"/>
      <c r="TBS114" s="7"/>
      <c r="TBT114" s="7"/>
      <c r="TBU114" s="7"/>
      <c r="TBV114" s="7"/>
      <c r="TBW114" s="7"/>
      <c r="TBX114" s="7"/>
      <c r="TBY114" s="7"/>
      <c r="TBZ114" s="7"/>
      <c r="TCA114" s="7"/>
      <c r="TCB114" s="7"/>
      <c r="TCC114" s="7"/>
      <c r="TCD114" s="7"/>
      <c r="TCE114" s="7"/>
      <c r="TCF114" s="7"/>
      <c r="TCG114" s="7"/>
      <c r="TCH114" s="7"/>
      <c r="TCI114" s="7"/>
      <c r="TCJ114" s="7"/>
      <c r="TCK114" s="7"/>
      <c r="TCL114" s="7"/>
      <c r="TCM114" s="7"/>
      <c r="TCN114" s="7"/>
      <c r="TCO114" s="7"/>
      <c r="TCP114" s="7"/>
      <c r="TCQ114" s="7"/>
      <c r="TCR114" s="7"/>
      <c r="TCS114" s="7"/>
      <c r="TCT114" s="7"/>
      <c r="TCU114" s="7"/>
      <c r="TCV114" s="7"/>
      <c r="TCW114" s="7"/>
      <c r="TCX114" s="7"/>
      <c r="TCY114" s="7"/>
      <c r="TCZ114" s="7"/>
      <c r="TDA114" s="7"/>
      <c r="TDB114" s="7"/>
      <c r="TDC114" s="7"/>
      <c r="TDD114" s="7"/>
      <c r="TDE114" s="7"/>
      <c r="TDF114" s="7"/>
      <c r="TDG114" s="7"/>
      <c r="TDH114" s="7"/>
      <c r="TDI114" s="7"/>
      <c r="TDJ114" s="7"/>
      <c r="TDK114" s="7"/>
      <c r="TDL114" s="7"/>
      <c r="TDM114" s="7"/>
      <c r="TDN114" s="7"/>
      <c r="TDO114" s="7"/>
      <c r="TDP114" s="7"/>
      <c r="TDQ114" s="7"/>
      <c r="TDR114" s="7"/>
      <c r="TDS114" s="7"/>
      <c r="TDT114" s="7"/>
      <c r="TDU114" s="7"/>
      <c r="TDV114" s="7"/>
      <c r="TDW114" s="7"/>
      <c r="TDX114" s="7"/>
      <c r="TDY114" s="7"/>
      <c r="TDZ114" s="7"/>
      <c r="TEA114" s="7"/>
      <c r="TEB114" s="7"/>
      <c r="TEC114" s="7"/>
      <c r="TED114" s="7"/>
      <c r="TEE114" s="7"/>
      <c r="TEF114" s="7"/>
      <c r="TEG114" s="7"/>
      <c r="TEH114" s="7"/>
      <c r="TEI114" s="7"/>
      <c r="TEJ114" s="7"/>
      <c r="TEK114" s="7"/>
      <c r="TEL114" s="7"/>
      <c r="TEM114" s="7"/>
      <c r="TEN114" s="7"/>
      <c r="TEO114" s="7"/>
      <c r="TEP114" s="7"/>
      <c r="TEQ114" s="7"/>
      <c r="TER114" s="7"/>
      <c r="TES114" s="7"/>
      <c r="TET114" s="7"/>
      <c r="TEU114" s="7"/>
      <c r="TEV114" s="7"/>
      <c r="TEW114" s="7"/>
      <c r="TEX114" s="7"/>
      <c r="TEY114" s="7"/>
      <c r="TEZ114" s="7"/>
      <c r="TFA114" s="7"/>
      <c r="TFB114" s="7"/>
      <c r="TFC114" s="7"/>
      <c r="TFD114" s="7"/>
      <c r="TFE114" s="7"/>
      <c r="TFF114" s="7"/>
      <c r="TFG114" s="7"/>
      <c r="TFH114" s="7"/>
      <c r="TFI114" s="7"/>
      <c r="TFJ114" s="7"/>
      <c r="TFK114" s="7"/>
      <c r="TFL114" s="7"/>
      <c r="TFM114" s="7"/>
      <c r="TFN114" s="7"/>
      <c r="TFO114" s="7"/>
      <c r="TFP114" s="7"/>
      <c r="TFQ114" s="7"/>
      <c r="TFR114" s="7"/>
      <c r="TFS114" s="7"/>
      <c r="TFT114" s="7"/>
      <c r="TFU114" s="7"/>
      <c r="TFV114" s="7"/>
      <c r="TFW114" s="7"/>
      <c r="TFX114" s="7"/>
      <c r="TFY114" s="7"/>
      <c r="TFZ114" s="7"/>
      <c r="TGA114" s="7"/>
      <c r="TGB114" s="7"/>
      <c r="TGC114" s="7"/>
      <c r="TGD114" s="7"/>
      <c r="TGE114" s="7"/>
      <c r="TGF114" s="7"/>
      <c r="TGG114" s="7"/>
      <c r="TGH114" s="7"/>
      <c r="TGI114" s="7"/>
      <c r="TGJ114" s="7"/>
      <c r="TGK114" s="7"/>
      <c r="TGL114" s="7"/>
      <c r="TGM114" s="7"/>
      <c r="TGN114" s="7"/>
      <c r="TGO114" s="7"/>
      <c r="TGP114" s="7"/>
      <c r="TGQ114" s="7"/>
      <c r="TGR114" s="7"/>
      <c r="TGS114" s="7"/>
      <c r="TGT114" s="7"/>
      <c r="TGU114" s="7"/>
      <c r="TGV114" s="7"/>
      <c r="TGW114" s="7"/>
      <c r="TGX114" s="7"/>
      <c r="TGY114" s="7"/>
      <c r="TGZ114" s="7"/>
      <c r="THA114" s="7"/>
      <c r="THB114" s="7"/>
      <c r="THC114" s="7"/>
      <c r="THD114" s="7"/>
      <c r="THE114" s="7"/>
      <c r="THF114" s="7"/>
      <c r="THG114" s="7"/>
      <c r="THH114" s="7"/>
      <c r="THI114" s="7"/>
      <c r="THJ114" s="7"/>
      <c r="THK114" s="7"/>
      <c r="THL114" s="7"/>
      <c r="THM114" s="7"/>
      <c r="THN114" s="7"/>
      <c r="THO114" s="7"/>
      <c r="THP114" s="7"/>
      <c r="THQ114" s="7"/>
      <c r="THR114" s="7"/>
      <c r="THS114" s="7"/>
      <c r="THT114" s="7"/>
      <c r="THU114" s="7"/>
      <c r="THV114" s="7"/>
      <c r="THW114" s="7"/>
      <c r="THX114" s="7"/>
      <c r="THY114" s="7"/>
      <c r="THZ114" s="7"/>
      <c r="TIA114" s="7"/>
      <c r="TIB114" s="7"/>
      <c r="TIC114" s="7"/>
      <c r="TID114" s="7"/>
      <c r="TIE114" s="7"/>
      <c r="TIF114" s="7"/>
      <c r="TIG114" s="7"/>
      <c r="TIH114" s="7"/>
      <c r="TII114" s="7"/>
      <c r="TIJ114" s="7"/>
      <c r="TIK114" s="7"/>
      <c r="TIL114" s="7"/>
      <c r="TIM114" s="7"/>
      <c r="TIN114" s="7"/>
      <c r="TIO114" s="7"/>
      <c r="TIP114" s="7"/>
      <c r="TIQ114" s="7"/>
      <c r="TIR114" s="7"/>
      <c r="TIS114" s="7"/>
      <c r="TIT114" s="7"/>
      <c r="TIU114" s="7"/>
      <c r="TIV114" s="7"/>
      <c r="TIW114" s="7"/>
      <c r="TIX114" s="7"/>
      <c r="TIY114" s="7"/>
      <c r="TIZ114" s="7"/>
      <c r="TJA114" s="7"/>
      <c r="TJB114" s="7"/>
      <c r="TJC114" s="7"/>
      <c r="TJD114" s="7"/>
      <c r="TJE114" s="7"/>
      <c r="TJF114" s="7"/>
      <c r="TJG114" s="7"/>
      <c r="TJH114" s="7"/>
      <c r="TJI114" s="7"/>
      <c r="TJJ114" s="7"/>
      <c r="TJK114" s="7"/>
      <c r="TJL114" s="7"/>
      <c r="TJM114" s="7"/>
      <c r="TJN114" s="7"/>
      <c r="TJO114" s="7"/>
      <c r="TJP114" s="7"/>
      <c r="TJQ114" s="7"/>
      <c r="TJR114" s="7"/>
      <c r="TJS114" s="7"/>
      <c r="TJT114" s="7"/>
      <c r="TJU114" s="7"/>
      <c r="TJV114" s="7"/>
      <c r="TJW114" s="7"/>
      <c r="TJX114" s="7"/>
      <c r="TJY114" s="7"/>
      <c r="TJZ114" s="7"/>
      <c r="TKA114" s="7"/>
      <c r="TKB114" s="7"/>
      <c r="TKC114" s="7"/>
      <c r="TKD114" s="7"/>
      <c r="TKE114" s="7"/>
      <c r="TKF114" s="7"/>
      <c r="TKG114" s="7"/>
      <c r="TKH114" s="7"/>
      <c r="TKI114" s="7"/>
      <c r="TKJ114" s="7"/>
      <c r="TKK114" s="7"/>
      <c r="TKL114" s="7"/>
      <c r="TKM114" s="7"/>
      <c r="TKN114" s="7"/>
      <c r="TKO114" s="7"/>
      <c r="TKP114" s="7"/>
      <c r="TKQ114" s="7"/>
      <c r="TKR114" s="7"/>
      <c r="TKS114" s="7"/>
      <c r="TKT114" s="7"/>
      <c r="TKU114" s="7"/>
      <c r="TKV114" s="7"/>
      <c r="TKW114" s="7"/>
      <c r="TKX114" s="7"/>
      <c r="TKY114" s="7"/>
      <c r="TKZ114" s="7"/>
      <c r="TLA114" s="7"/>
      <c r="TLB114" s="7"/>
      <c r="TLC114" s="7"/>
      <c r="TLD114" s="7"/>
      <c r="TLE114" s="7"/>
      <c r="TLF114" s="7"/>
      <c r="TLG114" s="7"/>
      <c r="TLH114" s="7"/>
      <c r="TLI114" s="7"/>
      <c r="TLJ114" s="7"/>
      <c r="TLK114" s="7"/>
      <c r="TLL114" s="7"/>
      <c r="TLM114" s="7"/>
      <c r="TLN114" s="7"/>
      <c r="TLO114" s="7"/>
      <c r="TLP114" s="7"/>
      <c r="TLQ114" s="7"/>
      <c r="TLR114" s="7"/>
      <c r="TLS114" s="7"/>
      <c r="TLT114" s="7"/>
      <c r="TLU114" s="7"/>
      <c r="TLV114" s="7"/>
      <c r="TLW114" s="7"/>
      <c r="TLX114" s="7"/>
      <c r="TLY114" s="7"/>
      <c r="TLZ114" s="7"/>
      <c r="TMA114" s="7"/>
      <c r="TMB114" s="7"/>
      <c r="TMC114" s="7"/>
      <c r="TMD114" s="7"/>
      <c r="TME114" s="7"/>
      <c r="TMF114" s="7"/>
      <c r="TMG114" s="7"/>
      <c r="TMH114" s="7"/>
      <c r="TMI114" s="7"/>
      <c r="TMJ114" s="7"/>
      <c r="TMK114" s="7"/>
      <c r="TML114" s="7"/>
      <c r="TMM114" s="7"/>
      <c r="TMN114" s="7"/>
      <c r="TMO114" s="7"/>
      <c r="TMP114" s="7"/>
      <c r="TMQ114" s="7"/>
      <c r="TMR114" s="7"/>
      <c r="TMS114" s="7"/>
      <c r="TMT114" s="7"/>
      <c r="TMU114" s="7"/>
      <c r="TMV114" s="7"/>
      <c r="TMW114" s="7"/>
      <c r="TMX114" s="7"/>
      <c r="TMY114" s="7"/>
      <c r="TMZ114" s="7"/>
      <c r="TNA114" s="7"/>
      <c r="TNB114" s="7"/>
      <c r="TNC114" s="7"/>
      <c r="TND114" s="7"/>
      <c r="TNE114" s="7"/>
      <c r="TNF114" s="7"/>
      <c r="TNG114" s="7"/>
      <c r="TNH114" s="7"/>
      <c r="TNI114" s="7"/>
      <c r="TNJ114" s="7"/>
      <c r="TNK114" s="7"/>
      <c r="TNL114" s="7"/>
      <c r="TNM114" s="7"/>
      <c r="TNN114" s="7"/>
      <c r="TNO114" s="7"/>
      <c r="TNP114" s="7"/>
      <c r="TNQ114" s="7"/>
      <c r="TNR114" s="7"/>
      <c r="TNS114" s="7"/>
      <c r="TNT114" s="7"/>
      <c r="TNU114" s="7"/>
      <c r="TNV114" s="7"/>
      <c r="TNW114" s="7"/>
      <c r="TNX114" s="7"/>
      <c r="TNY114" s="7"/>
      <c r="TNZ114" s="7"/>
      <c r="TOA114" s="7"/>
      <c r="TOB114" s="7"/>
      <c r="TOC114" s="7"/>
      <c r="TOD114" s="7"/>
      <c r="TOE114" s="7"/>
      <c r="TOF114" s="7"/>
      <c r="TOG114" s="7"/>
      <c r="TOH114" s="7"/>
      <c r="TOI114" s="7"/>
      <c r="TOJ114" s="7"/>
      <c r="TOK114" s="7"/>
      <c r="TOL114" s="7"/>
      <c r="TOM114" s="7"/>
      <c r="TON114" s="7"/>
      <c r="TOO114" s="7"/>
      <c r="TOP114" s="7"/>
      <c r="TOQ114" s="7"/>
      <c r="TOR114" s="7"/>
      <c r="TOS114" s="7"/>
      <c r="TOT114" s="7"/>
      <c r="TOU114" s="7"/>
      <c r="TOV114" s="7"/>
      <c r="TOW114" s="7"/>
      <c r="TOX114" s="7"/>
      <c r="TOY114" s="7"/>
      <c r="TOZ114" s="7"/>
      <c r="TPA114" s="7"/>
      <c r="TPB114" s="7"/>
      <c r="TPC114" s="7"/>
      <c r="TPD114" s="7"/>
      <c r="TPE114" s="7"/>
      <c r="TPF114" s="7"/>
      <c r="TPG114" s="7"/>
      <c r="TPH114" s="7"/>
      <c r="TPI114" s="7"/>
      <c r="TPJ114" s="7"/>
      <c r="TPK114" s="7"/>
      <c r="TPL114" s="7"/>
      <c r="TPM114" s="7"/>
      <c r="TPN114" s="7"/>
      <c r="TPO114" s="7"/>
      <c r="TPP114" s="7"/>
      <c r="TPQ114" s="7"/>
      <c r="TPR114" s="7"/>
      <c r="TPS114" s="7"/>
      <c r="TPT114" s="7"/>
      <c r="TPU114" s="7"/>
      <c r="TPV114" s="7"/>
      <c r="TPW114" s="7"/>
      <c r="TPX114" s="7"/>
      <c r="TPY114" s="7"/>
      <c r="TPZ114" s="7"/>
      <c r="TQA114" s="7"/>
      <c r="TQB114" s="7"/>
      <c r="TQC114" s="7"/>
      <c r="TQD114" s="7"/>
      <c r="TQE114" s="7"/>
      <c r="TQF114" s="7"/>
      <c r="TQG114" s="7"/>
      <c r="TQH114" s="7"/>
      <c r="TQI114" s="7"/>
      <c r="TQJ114" s="7"/>
      <c r="TQK114" s="7"/>
      <c r="TQL114" s="7"/>
      <c r="TQM114" s="7"/>
      <c r="TQN114" s="7"/>
      <c r="TQO114" s="7"/>
      <c r="TQP114" s="7"/>
      <c r="TQQ114" s="7"/>
      <c r="TQR114" s="7"/>
      <c r="TQS114" s="7"/>
      <c r="TQT114" s="7"/>
      <c r="TQU114" s="7"/>
      <c r="TQV114" s="7"/>
      <c r="TQW114" s="7"/>
      <c r="TQX114" s="7"/>
      <c r="TQY114" s="7"/>
      <c r="TQZ114" s="7"/>
      <c r="TRA114" s="7"/>
      <c r="TRB114" s="7"/>
      <c r="TRC114" s="7"/>
      <c r="TRD114" s="7"/>
      <c r="TRE114" s="7"/>
      <c r="TRF114" s="7"/>
      <c r="TRG114" s="7"/>
      <c r="TRH114" s="7"/>
      <c r="TRI114" s="7"/>
      <c r="TRJ114" s="7"/>
      <c r="TRK114" s="7"/>
      <c r="TRL114" s="7"/>
      <c r="TRM114" s="7"/>
      <c r="TRN114" s="7"/>
      <c r="TRO114" s="7"/>
      <c r="TRP114" s="7"/>
      <c r="TRQ114" s="7"/>
      <c r="TRR114" s="7"/>
      <c r="TRS114" s="7"/>
      <c r="TRT114" s="7"/>
      <c r="TRU114" s="7"/>
      <c r="TRV114" s="7"/>
      <c r="TRW114" s="7"/>
      <c r="TRX114" s="7"/>
      <c r="TRY114" s="7"/>
      <c r="TRZ114" s="7"/>
      <c r="TSA114" s="7"/>
      <c r="TSB114" s="7"/>
      <c r="TSC114" s="7"/>
      <c r="TSD114" s="7"/>
      <c r="TSE114" s="7"/>
      <c r="TSF114" s="7"/>
      <c r="TSG114" s="7"/>
      <c r="TSH114" s="7"/>
      <c r="TSI114" s="7"/>
      <c r="TSJ114" s="7"/>
      <c r="TSK114" s="7"/>
      <c r="TSL114" s="7"/>
      <c r="TSM114" s="7"/>
      <c r="TSN114" s="7"/>
      <c r="TSO114" s="7"/>
      <c r="TSP114" s="7"/>
      <c r="TSQ114" s="7"/>
      <c r="TSR114" s="7"/>
      <c r="TSS114" s="7"/>
      <c r="TST114" s="7"/>
      <c r="TSU114" s="7"/>
      <c r="TSV114" s="7"/>
      <c r="TSW114" s="7"/>
      <c r="TSX114" s="7"/>
      <c r="TSY114" s="7"/>
      <c r="TSZ114" s="7"/>
      <c r="TTA114" s="7"/>
      <c r="TTB114" s="7"/>
      <c r="TTC114" s="7"/>
      <c r="TTD114" s="7"/>
      <c r="TTE114" s="7"/>
      <c r="TTF114" s="7"/>
      <c r="TTG114" s="7"/>
      <c r="TTH114" s="7"/>
      <c r="TTI114" s="7"/>
      <c r="TTJ114" s="7"/>
      <c r="TTK114" s="7"/>
      <c r="TTL114" s="7"/>
      <c r="TTM114" s="7"/>
      <c r="TTN114" s="7"/>
      <c r="TTO114" s="7"/>
      <c r="TTP114" s="7"/>
      <c r="TTQ114" s="7"/>
      <c r="TTR114" s="7"/>
      <c r="TTS114" s="7"/>
      <c r="TTT114" s="7"/>
      <c r="TTU114" s="7"/>
      <c r="TTV114" s="7"/>
      <c r="TTW114" s="7"/>
      <c r="TTX114" s="7"/>
      <c r="TTY114" s="7"/>
      <c r="TTZ114" s="7"/>
      <c r="TUA114" s="7"/>
      <c r="TUB114" s="7"/>
      <c r="TUC114" s="7"/>
      <c r="TUD114" s="7"/>
      <c r="TUE114" s="7"/>
      <c r="TUF114" s="7"/>
      <c r="TUG114" s="7"/>
      <c r="TUH114" s="7"/>
      <c r="TUI114" s="7"/>
      <c r="TUJ114" s="7"/>
      <c r="TUK114" s="7"/>
      <c r="TUL114" s="7"/>
      <c r="TUM114" s="7"/>
      <c r="TUN114" s="7"/>
      <c r="TUO114" s="7"/>
      <c r="TUP114" s="7"/>
      <c r="TUQ114" s="7"/>
      <c r="TUR114" s="7"/>
      <c r="TUS114" s="7"/>
      <c r="TUT114" s="7"/>
      <c r="TUU114" s="7"/>
      <c r="TUV114" s="7"/>
      <c r="TUW114" s="7"/>
      <c r="TUX114" s="7"/>
      <c r="TUY114" s="7"/>
      <c r="TUZ114" s="7"/>
      <c r="TVA114" s="7"/>
      <c r="TVB114" s="7"/>
      <c r="TVC114" s="7"/>
      <c r="TVD114" s="7"/>
      <c r="TVE114" s="7"/>
      <c r="TVF114" s="7"/>
      <c r="TVG114" s="7"/>
      <c r="TVH114" s="7"/>
      <c r="TVI114" s="7"/>
      <c r="TVJ114" s="7"/>
      <c r="TVK114" s="7"/>
      <c r="TVL114" s="7"/>
      <c r="TVM114" s="7"/>
      <c r="TVN114" s="7"/>
      <c r="TVO114" s="7"/>
      <c r="TVP114" s="7"/>
      <c r="TVQ114" s="7"/>
      <c r="TVR114" s="7"/>
      <c r="TVS114" s="7"/>
      <c r="TVT114" s="7"/>
      <c r="TVU114" s="7"/>
      <c r="TVV114" s="7"/>
      <c r="TVW114" s="7"/>
      <c r="TVX114" s="7"/>
      <c r="TVY114" s="7"/>
      <c r="TVZ114" s="7"/>
      <c r="TWA114" s="7"/>
      <c r="TWB114" s="7"/>
      <c r="TWC114" s="7"/>
      <c r="TWD114" s="7"/>
      <c r="TWE114" s="7"/>
      <c r="TWF114" s="7"/>
      <c r="TWG114" s="7"/>
      <c r="TWH114" s="7"/>
      <c r="TWI114" s="7"/>
      <c r="TWJ114" s="7"/>
      <c r="TWK114" s="7"/>
      <c r="TWL114" s="7"/>
      <c r="TWM114" s="7"/>
      <c r="TWN114" s="7"/>
      <c r="TWO114" s="7"/>
      <c r="TWP114" s="7"/>
      <c r="TWQ114" s="7"/>
      <c r="TWR114" s="7"/>
      <c r="TWS114" s="7"/>
      <c r="TWT114" s="7"/>
      <c r="TWU114" s="7"/>
      <c r="TWV114" s="7"/>
      <c r="TWW114" s="7"/>
      <c r="TWX114" s="7"/>
      <c r="TWY114" s="7"/>
      <c r="TWZ114" s="7"/>
      <c r="TXA114" s="7"/>
      <c r="TXB114" s="7"/>
      <c r="TXC114" s="7"/>
      <c r="TXD114" s="7"/>
      <c r="TXE114" s="7"/>
      <c r="TXF114" s="7"/>
      <c r="TXG114" s="7"/>
      <c r="TXH114" s="7"/>
      <c r="TXI114" s="7"/>
      <c r="TXJ114" s="7"/>
      <c r="TXK114" s="7"/>
      <c r="TXL114" s="7"/>
      <c r="TXM114" s="7"/>
      <c r="TXN114" s="7"/>
      <c r="TXO114" s="7"/>
      <c r="TXP114" s="7"/>
      <c r="TXQ114" s="7"/>
      <c r="TXR114" s="7"/>
      <c r="TXS114" s="7"/>
      <c r="TXT114" s="7"/>
      <c r="TXU114" s="7"/>
      <c r="TXV114" s="7"/>
      <c r="TXW114" s="7"/>
      <c r="TXX114" s="7"/>
      <c r="TXY114" s="7"/>
      <c r="TXZ114" s="7"/>
      <c r="TYA114" s="7"/>
      <c r="TYB114" s="7"/>
      <c r="TYC114" s="7"/>
      <c r="TYD114" s="7"/>
      <c r="TYE114" s="7"/>
      <c r="TYF114" s="7"/>
      <c r="TYG114" s="7"/>
      <c r="TYH114" s="7"/>
      <c r="TYI114" s="7"/>
      <c r="TYJ114" s="7"/>
      <c r="TYK114" s="7"/>
      <c r="TYL114" s="7"/>
      <c r="TYM114" s="7"/>
      <c r="TYN114" s="7"/>
      <c r="TYO114" s="7"/>
      <c r="TYP114" s="7"/>
      <c r="TYQ114" s="7"/>
      <c r="TYR114" s="7"/>
      <c r="TYS114" s="7"/>
      <c r="TYT114" s="7"/>
      <c r="TYU114" s="7"/>
      <c r="TYV114" s="7"/>
      <c r="TYW114" s="7"/>
      <c r="TYX114" s="7"/>
      <c r="TYY114" s="7"/>
      <c r="TYZ114" s="7"/>
      <c r="TZA114" s="7"/>
      <c r="TZB114" s="7"/>
      <c r="TZC114" s="7"/>
      <c r="TZD114" s="7"/>
      <c r="TZE114" s="7"/>
      <c r="TZF114" s="7"/>
      <c r="TZG114" s="7"/>
      <c r="TZH114" s="7"/>
      <c r="TZI114" s="7"/>
      <c r="TZJ114" s="7"/>
      <c r="TZK114" s="7"/>
      <c r="TZL114" s="7"/>
      <c r="TZM114" s="7"/>
      <c r="TZN114" s="7"/>
      <c r="TZO114" s="7"/>
      <c r="TZP114" s="7"/>
      <c r="TZQ114" s="7"/>
      <c r="TZR114" s="7"/>
      <c r="TZS114" s="7"/>
      <c r="TZT114" s="7"/>
      <c r="TZU114" s="7"/>
      <c r="TZV114" s="7"/>
      <c r="TZW114" s="7"/>
      <c r="TZX114" s="7"/>
      <c r="TZY114" s="7"/>
      <c r="TZZ114" s="7"/>
      <c r="UAA114" s="7"/>
      <c r="UAB114" s="7"/>
      <c r="UAC114" s="7"/>
      <c r="UAD114" s="7"/>
      <c r="UAE114" s="7"/>
      <c r="UAF114" s="7"/>
      <c r="UAG114" s="7"/>
      <c r="UAH114" s="7"/>
      <c r="UAI114" s="7"/>
      <c r="UAJ114" s="7"/>
      <c r="UAK114" s="7"/>
      <c r="UAL114" s="7"/>
      <c r="UAM114" s="7"/>
      <c r="UAN114" s="7"/>
      <c r="UAO114" s="7"/>
      <c r="UAP114" s="7"/>
      <c r="UAQ114" s="7"/>
      <c r="UAR114" s="7"/>
      <c r="UAS114" s="7"/>
      <c r="UAT114" s="7"/>
      <c r="UAU114" s="7"/>
      <c r="UAV114" s="7"/>
      <c r="UAW114" s="7"/>
      <c r="UAX114" s="7"/>
      <c r="UAY114" s="7"/>
      <c r="UAZ114" s="7"/>
      <c r="UBA114" s="7"/>
      <c r="UBB114" s="7"/>
      <c r="UBC114" s="7"/>
      <c r="UBD114" s="7"/>
      <c r="UBE114" s="7"/>
      <c r="UBF114" s="7"/>
      <c r="UBG114" s="7"/>
      <c r="UBH114" s="7"/>
      <c r="UBI114" s="7"/>
      <c r="UBJ114" s="7"/>
      <c r="UBK114" s="7"/>
      <c r="UBL114" s="7"/>
      <c r="UBM114" s="7"/>
      <c r="UBN114" s="7"/>
      <c r="UBO114" s="7"/>
      <c r="UBP114" s="7"/>
      <c r="UBQ114" s="7"/>
      <c r="UBR114" s="7"/>
      <c r="UBS114" s="7"/>
      <c r="UBT114" s="7"/>
      <c r="UBU114" s="7"/>
      <c r="UBV114" s="7"/>
      <c r="UBW114" s="7"/>
      <c r="UBX114" s="7"/>
      <c r="UBY114" s="7"/>
      <c r="UBZ114" s="7"/>
      <c r="UCA114" s="7"/>
      <c r="UCB114" s="7"/>
      <c r="UCC114" s="7"/>
      <c r="UCD114" s="7"/>
      <c r="UCE114" s="7"/>
      <c r="UCF114" s="7"/>
      <c r="UCG114" s="7"/>
      <c r="UCH114" s="7"/>
      <c r="UCI114" s="7"/>
      <c r="UCJ114" s="7"/>
      <c r="UCK114" s="7"/>
      <c r="UCL114" s="7"/>
      <c r="UCM114" s="7"/>
      <c r="UCN114" s="7"/>
      <c r="UCO114" s="7"/>
      <c r="UCP114" s="7"/>
      <c r="UCQ114" s="7"/>
      <c r="UCR114" s="7"/>
      <c r="UCS114" s="7"/>
      <c r="UCT114" s="7"/>
      <c r="UCU114" s="7"/>
      <c r="UCV114" s="7"/>
      <c r="UCW114" s="7"/>
      <c r="UCX114" s="7"/>
      <c r="UCY114" s="7"/>
      <c r="UCZ114" s="7"/>
      <c r="UDA114" s="7"/>
      <c r="UDB114" s="7"/>
      <c r="UDC114" s="7"/>
      <c r="UDD114" s="7"/>
      <c r="UDE114" s="7"/>
      <c r="UDF114" s="7"/>
      <c r="UDG114" s="7"/>
      <c r="UDH114" s="7"/>
      <c r="UDI114" s="7"/>
      <c r="UDJ114" s="7"/>
      <c r="UDK114" s="7"/>
      <c r="UDL114" s="7"/>
      <c r="UDM114" s="7"/>
      <c r="UDN114" s="7"/>
      <c r="UDO114" s="7"/>
      <c r="UDP114" s="7"/>
      <c r="UDQ114" s="7"/>
      <c r="UDR114" s="7"/>
      <c r="UDS114" s="7"/>
      <c r="UDT114" s="7"/>
      <c r="UDU114" s="7"/>
      <c r="UDV114" s="7"/>
      <c r="UDW114" s="7"/>
      <c r="UDX114" s="7"/>
      <c r="UDY114" s="7"/>
      <c r="UDZ114" s="7"/>
      <c r="UEA114" s="7"/>
      <c r="UEB114" s="7"/>
      <c r="UEC114" s="7"/>
      <c r="UED114" s="7"/>
      <c r="UEE114" s="7"/>
      <c r="UEF114" s="7"/>
      <c r="UEG114" s="7"/>
      <c r="UEH114" s="7"/>
      <c r="UEI114" s="7"/>
      <c r="UEJ114" s="7"/>
      <c r="UEK114" s="7"/>
      <c r="UEL114" s="7"/>
      <c r="UEM114" s="7"/>
      <c r="UEN114" s="7"/>
      <c r="UEO114" s="7"/>
      <c r="UEP114" s="7"/>
      <c r="UEQ114" s="7"/>
      <c r="UER114" s="7"/>
      <c r="UES114" s="7"/>
      <c r="UET114" s="7"/>
      <c r="UEU114" s="7"/>
      <c r="UEV114" s="7"/>
      <c r="UEW114" s="7"/>
      <c r="UEX114" s="7"/>
      <c r="UEY114" s="7"/>
      <c r="UEZ114" s="7"/>
      <c r="UFA114" s="7"/>
      <c r="UFB114" s="7"/>
      <c r="UFC114" s="7"/>
      <c r="UFD114" s="7"/>
      <c r="UFE114" s="7"/>
      <c r="UFF114" s="7"/>
      <c r="UFG114" s="7"/>
      <c r="UFH114" s="7"/>
      <c r="UFI114" s="7"/>
      <c r="UFJ114" s="7"/>
      <c r="UFK114" s="7"/>
      <c r="UFL114" s="7"/>
      <c r="UFM114" s="7"/>
      <c r="UFN114" s="7"/>
      <c r="UFO114" s="7"/>
      <c r="UFP114" s="7"/>
      <c r="UFQ114" s="7"/>
      <c r="UFR114" s="7"/>
      <c r="UFS114" s="7"/>
      <c r="UFT114" s="7"/>
      <c r="UFU114" s="7"/>
      <c r="UFV114" s="7"/>
      <c r="UFW114" s="7"/>
      <c r="UFX114" s="7"/>
      <c r="UFY114" s="7"/>
      <c r="UFZ114" s="7"/>
      <c r="UGA114" s="7"/>
      <c r="UGB114" s="7"/>
      <c r="UGC114" s="7"/>
      <c r="UGD114" s="7"/>
      <c r="UGE114" s="7"/>
      <c r="UGF114" s="7"/>
      <c r="UGG114" s="7"/>
      <c r="UGH114" s="7"/>
      <c r="UGI114" s="7"/>
      <c r="UGJ114" s="7"/>
      <c r="UGK114" s="7"/>
      <c r="UGL114" s="7"/>
      <c r="UGM114" s="7"/>
      <c r="UGN114" s="7"/>
      <c r="UGO114" s="7"/>
      <c r="UGP114" s="7"/>
      <c r="UGQ114" s="7"/>
      <c r="UGR114" s="7"/>
      <c r="UGS114" s="7"/>
      <c r="UGT114" s="7"/>
      <c r="UGU114" s="7"/>
      <c r="UGV114" s="7"/>
      <c r="UGW114" s="7"/>
      <c r="UGX114" s="7"/>
      <c r="UGY114" s="7"/>
      <c r="UGZ114" s="7"/>
      <c r="UHA114" s="7"/>
      <c r="UHB114" s="7"/>
      <c r="UHC114" s="7"/>
      <c r="UHD114" s="7"/>
      <c r="UHE114" s="7"/>
      <c r="UHF114" s="7"/>
      <c r="UHG114" s="7"/>
      <c r="UHH114" s="7"/>
      <c r="UHI114" s="7"/>
      <c r="UHJ114" s="7"/>
      <c r="UHK114" s="7"/>
      <c r="UHL114" s="7"/>
      <c r="UHM114" s="7"/>
      <c r="UHN114" s="7"/>
      <c r="UHO114" s="7"/>
      <c r="UHP114" s="7"/>
      <c r="UHQ114" s="7"/>
      <c r="UHR114" s="7"/>
      <c r="UHS114" s="7"/>
      <c r="UHT114" s="7"/>
      <c r="UHU114" s="7"/>
      <c r="UHV114" s="7"/>
      <c r="UHW114" s="7"/>
      <c r="UHX114" s="7"/>
      <c r="UHY114" s="7"/>
      <c r="UHZ114" s="7"/>
      <c r="UIA114" s="7"/>
      <c r="UIB114" s="7"/>
      <c r="UIC114" s="7"/>
      <c r="UID114" s="7"/>
      <c r="UIE114" s="7"/>
      <c r="UIF114" s="7"/>
      <c r="UIG114" s="7"/>
      <c r="UIH114" s="7"/>
      <c r="UII114" s="7"/>
      <c r="UIJ114" s="7"/>
      <c r="UIK114" s="7"/>
      <c r="UIL114" s="7"/>
      <c r="UIM114" s="7"/>
      <c r="UIN114" s="7"/>
      <c r="UIO114" s="7"/>
      <c r="UIP114" s="7"/>
      <c r="UIQ114" s="7"/>
      <c r="UIR114" s="7"/>
      <c r="UIS114" s="7"/>
      <c r="UIT114" s="7"/>
      <c r="UIU114" s="7"/>
      <c r="UIV114" s="7"/>
      <c r="UIW114" s="7"/>
      <c r="UIX114" s="7"/>
      <c r="UIY114" s="7"/>
      <c r="UIZ114" s="7"/>
      <c r="UJA114" s="7"/>
      <c r="UJB114" s="7"/>
      <c r="UJC114" s="7"/>
      <c r="UJD114" s="7"/>
      <c r="UJE114" s="7"/>
      <c r="UJF114" s="7"/>
      <c r="UJG114" s="7"/>
      <c r="UJH114" s="7"/>
      <c r="UJI114" s="7"/>
      <c r="UJJ114" s="7"/>
      <c r="UJK114" s="7"/>
      <c r="UJL114" s="7"/>
      <c r="UJM114" s="7"/>
      <c r="UJN114" s="7"/>
      <c r="UJO114" s="7"/>
      <c r="UJP114" s="7"/>
      <c r="UJQ114" s="7"/>
      <c r="UJR114" s="7"/>
      <c r="UJS114" s="7"/>
      <c r="UJT114" s="7"/>
      <c r="UJU114" s="7"/>
      <c r="UJV114" s="7"/>
      <c r="UJW114" s="7"/>
      <c r="UJX114" s="7"/>
      <c r="UJY114" s="7"/>
      <c r="UJZ114" s="7"/>
      <c r="UKA114" s="7"/>
      <c r="UKB114" s="7"/>
      <c r="UKC114" s="7"/>
      <c r="UKD114" s="7"/>
      <c r="UKE114" s="7"/>
      <c r="UKF114" s="7"/>
      <c r="UKG114" s="7"/>
      <c r="UKH114" s="7"/>
      <c r="UKI114" s="7"/>
      <c r="UKJ114" s="7"/>
      <c r="UKK114" s="7"/>
      <c r="UKL114" s="7"/>
      <c r="UKM114" s="7"/>
      <c r="UKN114" s="7"/>
      <c r="UKO114" s="7"/>
      <c r="UKP114" s="7"/>
      <c r="UKQ114" s="7"/>
      <c r="UKR114" s="7"/>
      <c r="UKS114" s="7"/>
      <c r="UKT114" s="7"/>
      <c r="UKU114" s="7"/>
      <c r="UKV114" s="7"/>
      <c r="UKW114" s="7"/>
      <c r="UKX114" s="7"/>
      <c r="UKY114" s="7"/>
      <c r="UKZ114" s="7"/>
      <c r="ULA114" s="7"/>
      <c r="ULB114" s="7"/>
      <c r="ULC114" s="7"/>
      <c r="ULD114" s="7"/>
      <c r="ULE114" s="7"/>
      <c r="ULF114" s="7"/>
      <c r="ULG114" s="7"/>
      <c r="ULH114" s="7"/>
      <c r="ULI114" s="7"/>
      <c r="ULJ114" s="7"/>
      <c r="ULK114" s="7"/>
      <c r="ULL114" s="7"/>
      <c r="ULM114" s="7"/>
      <c r="ULN114" s="7"/>
      <c r="ULO114" s="7"/>
      <c r="ULP114" s="7"/>
      <c r="ULQ114" s="7"/>
      <c r="ULR114" s="7"/>
      <c r="ULS114" s="7"/>
      <c r="ULT114" s="7"/>
      <c r="ULU114" s="7"/>
      <c r="ULV114" s="7"/>
      <c r="ULW114" s="7"/>
      <c r="ULX114" s="7"/>
      <c r="ULY114" s="7"/>
      <c r="ULZ114" s="7"/>
      <c r="UMA114" s="7"/>
      <c r="UMB114" s="7"/>
      <c r="UMC114" s="7"/>
      <c r="UMD114" s="7"/>
      <c r="UME114" s="7"/>
      <c r="UMF114" s="7"/>
      <c r="UMG114" s="7"/>
      <c r="UMH114" s="7"/>
      <c r="UMI114" s="7"/>
      <c r="UMJ114" s="7"/>
      <c r="UMK114" s="7"/>
      <c r="UML114" s="7"/>
      <c r="UMM114" s="7"/>
      <c r="UMN114" s="7"/>
      <c r="UMO114" s="7"/>
      <c r="UMP114" s="7"/>
      <c r="UMQ114" s="7"/>
      <c r="UMR114" s="7"/>
      <c r="UMS114" s="7"/>
      <c r="UMT114" s="7"/>
      <c r="UMU114" s="7"/>
      <c r="UMV114" s="7"/>
      <c r="UMW114" s="7"/>
      <c r="UMX114" s="7"/>
      <c r="UMY114" s="7"/>
      <c r="UMZ114" s="7"/>
      <c r="UNA114" s="7"/>
      <c r="UNB114" s="7"/>
      <c r="UNC114" s="7"/>
      <c r="UND114" s="7"/>
      <c r="UNE114" s="7"/>
      <c r="UNF114" s="7"/>
      <c r="UNG114" s="7"/>
      <c r="UNH114" s="7"/>
      <c r="UNI114" s="7"/>
      <c r="UNJ114" s="7"/>
      <c r="UNK114" s="7"/>
      <c r="UNL114" s="7"/>
      <c r="UNM114" s="7"/>
      <c r="UNN114" s="7"/>
      <c r="UNO114" s="7"/>
      <c r="UNP114" s="7"/>
      <c r="UNQ114" s="7"/>
      <c r="UNR114" s="7"/>
      <c r="UNS114" s="7"/>
      <c r="UNT114" s="7"/>
      <c r="UNU114" s="7"/>
      <c r="UNV114" s="7"/>
      <c r="UNW114" s="7"/>
      <c r="UNX114" s="7"/>
      <c r="UNY114" s="7"/>
      <c r="UNZ114" s="7"/>
      <c r="UOA114" s="7"/>
      <c r="UOB114" s="7"/>
      <c r="UOC114" s="7"/>
      <c r="UOD114" s="7"/>
      <c r="UOE114" s="7"/>
      <c r="UOF114" s="7"/>
      <c r="UOG114" s="7"/>
      <c r="UOH114" s="7"/>
      <c r="UOI114" s="7"/>
      <c r="UOJ114" s="7"/>
      <c r="UOK114" s="7"/>
      <c r="UOL114" s="7"/>
      <c r="UOM114" s="7"/>
      <c r="UON114" s="7"/>
      <c r="UOO114" s="7"/>
      <c r="UOP114" s="7"/>
      <c r="UOQ114" s="7"/>
      <c r="UOR114" s="7"/>
      <c r="UOS114" s="7"/>
      <c r="UOT114" s="7"/>
      <c r="UOU114" s="7"/>
      <c r="UOV114" s="7"/>
      <c r="UOW114" s="7"/>
      <c r="UOX114" s="7"/>
      <c r="UOY114" s="7"/>
      <c r="UOZ114" s="7"/>
      <c r="UPA114" s="7"/>
      <c r="UPB114" s="7"/>
      <c r="UPC114" s="7"/>
      <c r="UPD114" s="7"/>
      <c r="UPE114" s="7"/>
      <c r="UPF114" s="7"/>
      <c r="UPG114" s="7"/>
      <c r="UPH114" s="7"/>
      <c r="UPI114" s="7"/>
      <c r="UPJ114" s="7"/>
      <c r="UPK114" s="7"/>
      <c r="UPL114" s="7"/>
      <c r="UPM114" s="7"/>
      <c r="UPN114" s="7"/>
      <c r="UPO114" s="7"/>
      <c r="UPP114" s="7"/>
      <c r="UPQ114" s="7"/>
      <c r="UPR114" s="7"/>
      <c r="UPS114" s="7"/>
      <c r="UPT114" s="7"/>
      <c r="UPU114" s="7"/>
      <c r="UPV114" s="7"/>
      <c r="UPW114" s="7"/>
      <c r="UPX114" s="7"/>
      <c r="UPY114" s="7"/>
      <c r="UPZ114" s="7"/>
      <c r="UQA114" s="7"/>
      <c r="UQB114" s="7"/>
      <c r="UQC114" s="7"/>
      <c r="UQD114" s="7"/>
      <c r="UQE114" s="7"/>
      <c r="UQF114" s="7"/>
      <c r="UQG114" s="7"/>
      <c r="UQH114" s="7"/>
      <c r="UQI114" s="7"/>
      <c r="UQJ114" s="7"/>
      <c r="UQK114" s="7"/>
      <c r="UQL114" s="7"/>
      <c r="UQM114" s="7"/>
      <c r="UQN114" s="7"/>
      <c r="UQO114" s="7"/>
      <c r="UQP114" s="7"/>
      <c r="UQQ114" s="7"/>
      <c r="UQR114" s="7"/>
      <c r="UQS114" s="7"/>
      <c r="UQT114" s="7"/>
      <c r="UQU114" s="7"/>
      <c r="UQV114" s="7"/>
      <c r="UQW114" s="7"/>
      <c r="UQX114" s="7"/>
      <c r="UQY114" s="7"/>
      <c r="UQZ114" s="7"/>
      <c r="URA114" s="7"/>
      <c r="URB114" s="7"/>
      <c r="URC114" s="7"/>
      <c r="URD114" s="7"/>
      <c r="URE114" s="7"/>
      <c r="URF114" s="7"/>
      <c r="URG114" s="7"/>
      <c r="URH114" s="7"/>
      <c r="URI114" s="7"/>
      <c r="URJ114" s="7"/>
      <c r="URK114" s="7"/>
      <c r="URL114" s="7"/>
      <c r="URM114" s="7"/>
      <c r="URN114" s="7"/>
      <c r="URO114" s="7"/>
      <c r="URP114" s="7"/>
      <c r="URQ114" s="7"/>
      <c r="URR114" s="7"/>
      <c r="URS114" s="7"/>
      <c r="URT114" s="7"/>
      <c r="URU114" s="7"/>
      <c r="URV114" s="7"/>
      <c r="URW114" s="7"/>
      <c r="URX114" s="7"/>
      <c r="URY114" s="7"/>
      <c r="URZ114" s="7"/>
      <c r="USA114" s="7"/>
      <c r="USB114" s="7"/>
      <c r="USC114" s="7"/>
      <c r="USD114" s="7"/>
      <c r="USE114" s="7"/>
      <c r="USF114" s="7"/>
      <c r="USG114" s="7"/>
      <c r="USH114" s="7"/>
      <c r="USI114" s="7"/>
      <c r="USJ114" s="7"/>
      <c r="USK114" s="7"/>
      <c r="USL114" s="7"/>
      <c r="USM114" s="7"/>
      <c r="USN114" s="7"/>
      <c r="USO114" s="7"/>
      <c r="USP114" s="7"/>
      <c r="USQ114" s="7"/>
      <c r="USR114" s="7"/>
      <c r="USS114" s="7"/>
      <c r="UST114" s="7"/>
      <c r="USU114" s="7"/>
      <c r="USV114" s="7"/>
      <c r="USW114" s="7"/>
      <c r="USX114" s="7"/>
      <c r="USY114" s="7"/>
      <c r="USZ114" s="7"/>
      <c r="UTA114" s="7"/>
      <c r="UTB114" s="7"/>
      <c r="UTC114" s="7"/>
      <c r="UTD114" s="7"/>
      <c r="UTE114" s="7"/>
      <c r="UTF114" s="7"/>
      <c r="UTG114" s="7"/>
      <c r="UTH114" s="7"/>
      <c r="UTI114" s="7"/>
      <c r="UTJ114" s="7"/>
      <c r="UTK114" s="7"/>
      <c r="UTL114" s="7"/>
      <c r="UTM114" s="7"/>
      <c r="UTN114" s="7"/>
      <c r="UTO114" s="7"/>
      <c r="UTP114" s="7"/>
      <c r="UTQ114" s="7"/>
      <c r="UTR114" s="7"/>
      <c r="UTS114" s="7"/>
      <c r="UTT114" s="7"/>
      <c r="UTU114" s="7"/>
      <c r="UTV114" s="7"/>
      <c r="UTW114" s="7"/>
      <c r="UTX114" s="7"/>
      <c r="UTY114" s="7"/>
      <c r="UTZ114" s="7"/>
      <c r="UUA114" s="7"/>
      <c r="UUB114" s="7"/>
      <c r="UUC114" s="7"/>
      <c r="UUD114" s="7"/>
      <c r="UUE114" s="7"/>
      <c r="UUF114" s="7"/>
      <c r="UUG114" s="7"/>
      <c r="UUH114" s="7"/>
      <c r="UUI114" s="7"/>
      <c r="UUJ114" s="7"/>
      <c r="UUK114" s="7"/>
      <c r="UUL114" s="7"/>
      <c r="UUM114" s="7"/>
      <c r="UUN114" s="7"/>
      <c r="UUO114" s="7"/>
      <c r="UUP114" s="7"/>
      <c r="UUQ114" s="7"/>
      <c r="UUR114" s="7"/>
      <c r="UUS114" s="7"/>
      <c r="UUT114" s="7"/>
      <c r="UUU114" s="7"/>
      <c r="UUV114" s="7"/>
      <c r="UUW114" s="7"/>
      <c r="UUX114" s="7"/>
      <c r="UUY114" s="7"/>
      <c r="UUZ114" s="7"/>
      <c r="UVA114" s="7"/>
      <c r="UVB114" s="7"/>
      <c r="UVC114" s="7"/>
      <c r="UVD114" s="7"/>
      <c r="UVE114" s="7"/>
      <c r="UVF114" s="7"/>
      <c r="UVG114" s="7"/>
      <c r="UVH114" s="7"/>
      <c r="UVI114" s="7"/>
      <c r="UVJ114" s="7"/>
      <c r="UVK114" s="7"/>
      <c r="UVL114" s="7"/>
      <c r="UVM114" s="7"/>
      <c r="UVN114" s="7"/>
      <c r="UVO114" s="7"/>
      <c r="UVP114" s="7"/>
      <c r="UVQ114" s="7"/>
      <c r="UVR114" s="7"/>
      <c r="UVS114" s="7"/>
      <c r="UVT114" s="7"/>
      <c r="UVU114" s="7"/>
      <c r="UVV114" s="7"/>
      <c r="UVW114" s="7"/>
      <c r="UVX114" s="7"/>
      <c r="UVY114" s="7"/>
      <c r="UVZ114" s="7"/>
      <c r="UWA114" s="7"/>
      <c r="UWB114" s="7"/>
      <c r="UWC114" s="7"/>
      <c r="UWD114" s="7"/>
      <c r="UWE114" s="7"/>
      <c r="UWF114" s="7"/>
      <c r="UWG114" s="7"/>
      <c r="UWH114" s="7"/>
      <c r="UWI114" s="7"/>
      <c r="UWJ114" s="7"/>
      <c r="UWK114" s="7"/>
      <c r="UWL114" s="7"/>
      <c r="UWM114" s="7"/>
      <c r="UWN114" s="7"/>
      <c r="UWO114" s="7"/>
      <c r="UWP114" s="7"/>
      <c r="UWQ114" s="7"/>
      <c r="UWR114" s="7"/>
      <c r="UWS114" s="7"/>
      <c r="UWT114" s="7"/>
      <c r="UWU114" s="7"/>
      <c r="UWV114" s="7"/>
      <c r="UWW114" s="7"/>
      <c r="UWX114" s="7"/>
      <c r="UWY114" s="7"/>
      <c r="UWZ114" s="7"/>
      <c r="UXA114" s="7"/>
      <c r="UXB114" s="7"/>
      <c r="UXC114" s="7"/>
      <c r="UXD114" s="7"/>
      <c r="UXE114" s="7"/>
      <c r="UXF114" s="7"/>
      <c r="UXG114" s="7"/>
      <c r="UXH114" s="7"/>
      <c r="UXI114" s="7"/>
      <c r="UXJ114" s="7"/>
      <c r="UXK114" s="7"/>
      <c r="UXL114" s="7"/>
      <c r="UXM114" s="7"/>
      <c r="UXN114" s="7"/>
      <c r="UXO114" s="7"/>
      <c r="UXP114" s="7"/>
      <c r="UXQ114" s="7"/>
      <c r="UXR114" s="7"/>
      <c r="UXS114" s="7"/>
      <c r="UXT114" s="7"/>
      <c r="UXU114" s="7"/>
      <c r="UXV114" s="7"/>
      <c r="UXW114" s="7"/>
      <c r="UXX114" s="7"/>
      <c r="UXY114" s="7"/>
      <c r="UXZ114" s="7"/>
      <c r="UYA114" s="7"/>
      <c r="UYB114" s="7"/>
      <c r="UYC114" s="7"/>
      <c r="UYD114" s="7"/>
      <c r="UYE114" s="7"/>
      <c r="UYF114" s="7"/>
      <c r="UYG114" s="7"/>
      <c r="UYH114" s="7"/>
      <c r="UYI114" s="7"/>
      <c r="UYJ114" s="7"/>
      <c r="UYK114" s="7"/>
      <c r="UYL114" s="7"/>
      <c r="UYM114" s="7"/>
      <c r="UYN114" s="7"/>
      <c r="UYO114" s="7"/>
      <c r="UYP114" s="7"/>
      <c r="UYQ114" s="7"/>
      <c r="UYR114" s="7"/>
      <c r="UYS114" s="7"/>
      <c r="UYT114" s="7"/>
      <c r="UYU114" s="7"/>
      <c r="UYV114" s="7"/>
      <c r="UYW114" s="7"/>
      <c r="UYX114" s="7"/>
      <c r="UYY114" s="7"/>
      <c r="UYZ114" s="7"/>
      <c r="UZA114" s="7"/>
      <c r="UZB114" s="7"/>
      <c r="UZC114" s="7"/>
      <c r="UZD114" s="7"/>
      <c r="UZE114" s="7"/>
      <c r="UZF114" s="7"/>
      <c r="UZG114" s="7"/>
      <c r="UZH114" s="7"/>
      <c r="UZI114" s="7"/>
      <c r="UZJ114" s="7"/>
      <c r="UZK114" s="7"/>
      <c r="UZL114" s="7"/>
      <c r="UZM114" s="7"/>
      <c r="UZN114" s="7"/>
      <c r="UZO114" s="7"/>
      <c r="UZP114" s="7"/>
      <c r="UZQ114" s="7"/>
      <c r="UZR114" s="7"/>
      <c r="UZS114" s="7"/>
      <c r="UZT114" s="7"/>
      <c r="UZU114" s="7"/>
      <c r="UZV114" s="7"/>
      <c r="UZW114" s="7"/>
      <c r="UZX114" s="7"/>
      <c r="UZY114" s="7"/>
      <c r="UZZ114" s="7"/>
      <c r="VAA114" s="7"/>
      <c r="VAB114" s="7"/>
      <c r="VAC114" s="7"/>
      <c r="VAD114" s="7"/>
      <c r="VAE114" s="7"/>
      <c r="VAF114" s="7"/>
      <c r="VAG114" s="7"/>
      <c r="VAH114" s="7"/>
      <c r="VAI114" s="7"/>
      <c r="VAJ114" s="7"/>
      <c r="VAK114" s="7"/>
      <c r="VAL114" s="7"/>
      <c r="VAM114" s="7"/>
      <c r="VAN114" s="7"/>
      <c r="VAO114" s="7"/>
      <c r="VAP114" s="7"/>
      <c r="VAQ114" s="7"/>
      <c r="VAR114" s="7"/>
      <c r="VAS114" s="7"/>
      <c r="VAT114" s="7"/>
      <c r="VAU114" s="7"/>
      <c r="VAV114" s="7"/>
      <c r="VAW114" s="7"/>
      <c r="VAX114" s="7"/>
      <c r="VAY114" s="7"/>
      <c r="VAZ114" s="7"/>
      <c r="VBA114" s="7"/>
      <c r="VBB114" s="7"/>
      <c r="VBC114" s="7"/>
      <c r="VBD114" s="7"/>
      <c r="VBE114" s="7"/>
      <c r="VBF114" s="7"/>
      <c r="VBG114" s="7"/>
      <c r="VBH114" s="7"/>
      <c r="VBI114" s="7"/>
      <c r="VBJ114" s="7"/>
      <c r="VBK114" s="7"/>
      <c r="VBL114" s="7"/>
      <c r="VBM114" s="7"/>
      <c r="VBN114" s="7"/>
      <c r="VBO114" s="7"/>
      <c r="VBP114" s="7"/>
      <c r="VBQ114" s="7"/>
      <c r="VBR114" s="7"/>
      <c r="VBS114" s="7"/>
      <c r="VBT114" s="7"/>
      <c r="VBU114" s="7"/>
      <c r="VBV114" s="7"/>
      <c r="VBW114" s="7"/>
      <c r="VBX114" s="7"/>
      <c r="VBY114" s="7"/>
      <c r="VBZ114" s="7"/>
      <c r="VCA114" s="7"/>
      <c r="VCB114" s="7"/>
      <c r="VCC114" s="7"/>
      <c r="VCD114" s="7"/>
      <c r="VCE114" s="7"/>
      <c r="VCF114" s="7"/>
      <c r="VCG114" s="7"/>
      <c r="VCH114" s="7"/>
      <c r="VCI114" s="7"/>
      <c r="VCJ114" s="7"/>
      <c r="VCK114" s="7"/>
      <c r="VCL114" s="7"/>
      <c r="VCM114" s="7"/>
      <c r="VCN114" s="7"/>
      <c r="VCO114" s="7"/>
      <c r="VCP114" s="7"/>
      <c r="VCQ114" s="7"/>
      <c r="VCR114" s="7"/>
      <c r="VCS114" s="7"/>
      <c r="VCT114" s="7"/>
      <c r="VCU114" s="7"/>
      <c r="VCV114" s="7"/>
      <c r="VCW114" s="7"/>
      <c r="VCX114" s="7"/>
      <c r="VCY114" s="7"/>
      <c r="VCZ114" s="7"/>
      <c r="VDA114" s="7"/>
      <c r="VDB114" s="7"/>
      <c r="VDC114" s="7"/>
      <c r="VDD114" s="7"/>
      <c r="VDE114" s="7"/>
      <c r="VDF114" s="7"/>
      <c r="VDG114" s="7"/>
      <c r="VDH114" s="7"/>
      <c r="VDI114" s="7"/>
      <c r="VDJ114" s="7"/>
      <c r="VDK114" s="7"/>
      <c r="VDL114" s="7"/>
      <c r="VDM114" s="7"/>
      <c r="VDN114" s="7"/>
      <c r="VDO114" s="7"/>
      <c r="VDP114" s="7"/>
      <c r="VDQ114" s="7"/>
      <c r="VDR114" s="7"/>
      <c r="VDS114" s="7"/>
      <c r="VDT114" s="7"/>
      <c r="VDU114" s="7"/>
      <c r="VDV114" s="7"/>
      <c r="VDW114" s="7"/>
      <c r="VDX114" s="7"/>
      <c r="VDY114" s="7"/>
      <c r="VDZ114" s="7"/>
      <c r="VEA114" s="7"/>
      <c r="VEB114" s="7"/>
      <c r="VEC114" s="7"/>
      <c r="VED114" s="7"/>
      <c r="VEE114" s="7"/>
      <c r="VEF114" s="7"/>
      <c r="VEG114" s="7"/>
      <c r="VEH114" s="7"/>
      <c r="VEI114" s="7"/>
      <c r="VEJ114" s="7"/>
      <c r="VEK114" s="7"/>
      <c r="VEL114" s="7"/>
      <c r="VEM114" s="7"/>
      <c r="VEN114" s="7"/>
      <c r="VEO114" s="7"/>
      <c r="VEP114" s="7"/>
      <c r="VEQ114" s="7"/>
      <c r="VER114" s="7"/>
      <c r="VES114" s="7"/>
      <c r="VET114" s="7"/>
      <c r="VEU114" s="7"/>
      <c r="VEV114" s="7"/>
      <c r="VEW114" s="7"/>
      <c r="VEX114" s="7"/>
      <c r="VEY114" s="7"/>
      <c r="VEZ114" s="7"/>
      <c r="VFA114" s="7"/>
      <c r="VFB114" s="7"/>
      <c r="VFC114" s="7"/>
      <c r="VFD114" s="7"/>
      <c r="VFE114" s="7"/>
      <c r="VFF114" s="7"/>
      <c r="VFG114" s="7"/>
      <c r="VFH114" s="7"/>
      <c r="VFI114" s="7"/>
      <c r="VFJ114" s="7"/>
      <c r="VFK114" s="7"/>
      <c r="VFL114" s="7"/>
      <c r="VFM114" s="7"/>
      <c r="VFN114" s="7"/>
      <c r="VFO114" s="7"/>
      <c r="VFP114" s="7"/>
      <c r="VFQ114" s="7"/>
      <c r="VFR114" s="7"/>
      <c r="VFS114" s="7"/>
      <c r="VFT114" s="7"/>
      <c r="VFU114" s="7"/>
      <c r="VFV114" s="7"/>
      <c r="VFW114" s="7"/>
      <c r="VFX114" s="7"/>
      <c r="VFY114" s="7"/>
      <c r="VFZ114" s="7"/>
      <c r="VGA114" s="7"/>
      <c r="VGB114" s="7"/>
      <c r="VGC114" s="7"/>
      <c r="VGD114" s="7"/>
      <c r="VGE114" s="7"/>
      <c r="VGF114" s="7"/>
      <c r="VGG114" s="7"/>
      <c r="VGH114" s="7"/>
      <c r="VGI114" s="7"/>
      <c r="VGJ114" s="7"/>
      <c r="VGK114" s="7"/>
      <c r="VGL114" s="7"/>
      <c r="VGM114" s="7"/>
      <c r="VGN114" s="7"/>
      <c r="VGO114" s="7"/>
      <c r="VGP114" s="7"/>
      <c r="VGQ114" s="7"/>
      <c r="VGR114" s="7"/>
      <c r="VGS114" s="7"/>
      <c r="VGT114" s="7"/>
      <c r="VGU114" s="7"/>
      <c r="VGV114" s="7"/>
      <c r="VGW114" s="7"/>
      <c r="VGX114" s="7"/>
      <c r="VGY114" s="7"/>
      <c r="VGZ114" s="7"/>
      <c r="VHA114" s="7"/>
      <c r="VHB114" s="7"/>
      <c r="VHC114" s="7"/>
      <c r="VHD114" s="7"/>
      <c r="VHE114" s="7"/>
      <c r="VHF114" s="7"/>
      <c r="VHG114" s="7"/>
      <c r="VHH114" s="7"/>
      <c r="VHI114" s="7"/>
      <c r="VHJ114" s="7"/>
      <c r="VHK114" s="7"/>
      <c r="VHL114" s="7"/>
      <c r="VHM114" s="7"/>
      <c r="VHN114" s="7"/>
      <c r="VHO114" s="7"/>
      <c r="VHP114" s="7"/>
      <c r="VHQ114" s="7"/>
      <c r="VHR114" s="7"/>
      <c r="VHS114" s="7"/>
      <c r="VHT114" s="7"/>
      <c r="VHU114" s="7"/>
      <c r="VHV114" s="7"/>
      <c r="VHW114" s="7"/>
      <c r="VHX114" s="7"/>
      <c r="VHY114" s="7"/>
      <c r="VHZ114" s="7"/>
      <c r="VIA114" s="7"/>
      <c r="VIB114" s="7"/>
      <c r="VIC114" s="7"/>
      <c r="VID114" s="7"/>
      <c r="VIE114" s="7"/>
      <c r="VIF114" s="7"/>
      <c r="VIG114" s="7"/>
      <c r="VIH114" s="7"/>
      <c r="VII114" s="7"/>
      <c r="VIJ114" s="7"/>
      <c r="VIK114" s="7"/>
      <c r="VIL114" s="7"/>
      <c r="VIM114" s="7"/>
      <c r="VIN114" s="7"/>
      <c r="VIO114" s="7"/>
      <c r="VIP114" s="7"/>
      <c r="VIQ114" s="7"/>
      <c r="VIR114" s="7"/>
      <c r="VIS114" s="7"/>
      <c r="VIT114" s="7"/>
      <c r="VIU114" s="7"/>
      <c r="VIV114" s="7"/>
      <c r="VIW114" s="7"/>
      <c r="VIX114" s="7"/>
      <c r="VIY114" s="7"/>
      <c r="VIZ114" s="7"/>
      <c r="VJA114" s="7"/>
      <c r="VJB114" s="7"/>
      <c r="VJC114" s="7"/>
      <c r="VJD114" s="7"/>
      <c r="VJE114" s="7"/>
      <c r="VJF114" s="7"/>
      <c r="VJG114" s="7"/>
      <c r="VJH114" s="7"/>
      <c r="VJI114" s="7"/>
      <c r="VJJ114" s="7"/>
      <c r="VJK114" s="7"/>
      <c r="VJL114" s="7"/>
      <c r="VJM114" s="7"/>
      <c r="VJN114" s="7"/>
      <c r="VJO114" s="7"/>
      <c r="VJP114" s="7"/>
      <c r="VJQ114" s="7"/>
      <c r="VJR114" s="7"/>
      <c r="VJS114" s="7"/>
      <c r="VJT114" s="7"/>
      <c r="VJU114" s="7"/>
      <c r="VJV114" s="7"/>
      <c r="VJW114" s="7"/>
      <c r="VJX114" s="7"/>
      <c r="VJY114" s="7"/>
      <c r="VJZ114" s="7"/>
      <c r="VKA114" s="7"/>
      <c r="VKB114" s="7"/>
      <c r="VKC114" s="7"/>
      <c r="VKD114" s="7"/>
      <c r="VKE114" s="7"/>
      <c r="VKF114" s="7"/>
      <c r="VKG114" s="7"/>
      <c r="VKH114" s="7"/>
      <c r="VKI114" s="7"/>
      <c r="VKJ114" s="7"/>
      <c r="VKK114" s="7"/>
      <c r="VKL114" s="7"/>
      <c r="VKM114" s="7"/>
      <c r="VKN114" s="7"/>
      <c r="VKO114" s="7"/>
      <c r="VKP114" s="7"/>
      <c r="VKQ114" s="7"/>
      <c r="VKR114" s="7"/>
      <c r="VKS114" s="7"/>
      <c r="VKT114" s="7"/>
      <c r="VKU114" s="7"/>
      <c r="VKV114" s="7"/>
      <c r="VKW114" s="7"/>
      <c r="VKX114" s="7"/>
      <c r="VKY114" s="7"/>
      <c r="VKZ114" s="7"/>
      <c r="VLA114" s="7"/>
      <c r="VLB114" s="7"/>
      <c r="VLC114" s="7"/>
      <c r="VLD114" s="7"/>
      <c r="VLE114" s="7"/>
      <c r="VLF114" s="7"/>
      <c r="VLG114" s="7"/>
      <c r="VLH114" s="7"/>
      <c r="VLI114" s="7"/>
      <c r="VLJ114" s="7"/>
      <c r="VLK114" s="7"/>
      <c r="VLL114" s="7"/>
      <c r="VLM114" s="7"/>
      <c r="VLN114" s="7"/>
      <c r="VLO114" s="7"/>
      <c r="VLP114" s="7"/>
      <c r="VLQ114" s="7"/>
      <c r="VLR114" s="7"/>
      <c r="VLS114" s="7"/>
      <c r="VLT114" s="7"/>
      <c r="VLU114" s="7"/>
      <c r="VLV114" s="7"/>
      <c r="VLW114" s="7"/>
      <c r="VLX114" s="7"/>
      <c r="VLY114" s="7"/>
      <c r="VLZ114" s="7"/>
      <c r="VMA114" s="7"/>
      <c r="VMB114" s="7"/>
      <c r="VMC114" s="7"/>
      <c r="VMD114" s="7"/>
      <c r="VME114" s="7"/>
      <c r="VMF114" s="7"/>
      <c r="VMG114" s="7"/>
      <c r="VMH114" s="7"/>
      <c r="VMI114" s="7"/>
      <c r="VMJ114" s="7"/>
      <c r="VMK114" s="7"/>
      <c r="VML114" s="7"/>
      <c r="VMM114" s="7"/>
      <c r="VMN114" s="7"/>
      <c r="VMO114" s="7"/>
      <c r="VMP114" s="7"/>
      <c r="VMQ114" s="7"/>
      <c r="VMR114" s="7"/>
      <c r="VMS114" s="7"/>
      <c r="VMT114" s="7"/>
      <c r="VMU114" s="7"/>
      <c r="VMV114" s="7"/>
      <c r="VMW114" s="7"/>
      <c r="VMX114" s="7"/>
      <c r="VMY114" s="7"/>
      <c r="VMZ114" s="7"/>
      <c r="VNA114" s="7"/>
      <c r="VNB114" s="7"/>
      <c r="VNC114" s="7"/>
      <c r="VND114" s="7"/>
      <c r="VNE114" s="7"/>
      <c r="VNF114" s="7"/>
      <c r="VNG114" s="7"/>
      <c r="VNH114" s="7"/>
      <c r="VNI114" s="7"/>
      <c r="VNJ114" s="7"/>
      <c r="VNK114" s="7"/>
      <c r="VNL114" s="7"/>
      <c r="VNM114" s="7"/>
      <c r="VNN114" s="7"/>
      <c r="VNO114" s="7"/>
      <c r="VNP114" s="7"/>
      <c r="VNQ114" s="7"/>
      <c r="VNR114" s="7"/>
      <c r="VNS114" s="7"/>
      <c r="VNT114" s="7"/>
      <c r="VNU114" s="7"/>
      <c r="VNV114" s="7"/>
      <c r="VNW114" s="7"/>
      <c r="VNX114" s="7"/>
      <c r="VNY114" s="7"/>
      <c r="VNZ114" s="7"/>
      <c r="VOA114" s="7"/>
      <c r="VOB114" s="7"/>
      <c r="VOC114" s="7"/>
      <c r="VOD114" s="7"/>
      <c r="VOE114" s="7"/>
      <c r="VOF114" s="7"/>
      <c r="VOG114" s="7"/>
      <c r="VOH114" s="7"/>
      <c r="VOI114" s="7"/>
      <c r="VOJ114" s="7"/>
      <c r="VOK114" s="7"/>
      <c r="VOL114" s="7"/>
      <c r="VOM114" s="7"/>
      <c r="VON114" s="7"/>
      <c r="VOO114" s="7"/>
      <c r="VOP114" s="7"/>
      <c r="VOQ114" s="7"/>
      <c r="VOR114" s="7"/>
      <c r="VOS114" s="7"/>
      <c r="VOT114" s="7"/>
      <c r="VOU114" s="7"/>
      <c r="VOV114" s="7"/>
      <c r="VOW114" s="7"/>
      <c r="VOX114" s="7"/>
      <c r="VOY114" s="7"/>
      <c r="VOZ114" s="7"/>
      <c r="VPA114" s="7"/>
      <c r="VPB114" s="7"/>
      <c r="VPC114" s="7"/>
      <c r="VPD114" s="7"/>
      <c r="VPE114" s="7"/>
      <c r="VPF114" s="7"/>
      <c r="VPG114" s="7"/>
      <c r="VPH114" s="7"/>
      <c r="VPI114" s="7"/>
      <c r="VPJ114" s="7"/>
      <c r="VPK114" s="7"/>
      <c r="VPL114" s="7"/>
      <c r="VPM114" s="7"/>
      <c r="VPN114" s="7"/>
      <c r="VPO114" s="7"/>
      <c r="VPP114" s="7"/>
      <c r="VPQ114" s="7"/>
      <c r="VPR114" s="7"/>
      <c r="VPS114" s="7"/>
      <c r="VPT114" s="7"/>
      <c r="VPU114" s="7"/>
      <c r="VPV114" s="7"/>
      <c r="VPW114" s="7"/>
      <c r="VPX114" s="7"/>
      <c r="VPY114" s="7"/>
      <c r="VPZ114" s="7"/>
      <c r="VQA114" s="7"/>
      <c r="VQB114" s="7"/>
      <c r="VQC114" s="7"/>
      <c r="VQD114" s="7"/>
      <c r="VQE114" s="7"/>
      <c r="VQF114" s="7"/>
      <c r="VQG114" s="7"/>
      <c r="VQH114" s="7"/>
      <c r="VQI114" s="7"/>
      <c r="VQJ114" s="7"/>
      <c r="VQK114" s="7"/>
      <c r="VQL114" s="7"/>
      <c r="VQM114" s="7"/>
      <c r="VQN114" s="7"/>
      <c r="VQO114" s="7"/>
      <c r="VQP114" s="7"/>
      <c r="VQQ114" s="7"/>
      <c r="VQR114" s="7"/>
      <c r="VQS114" s="7"/>
      <c r="VQT114" s="7"/>
      <c r="VQU114" s="7"/>
      <c r="VQV114" s="7"/>
      <c r="VQW114" s="7"/>
      <c r="VQX114" s="7"/>
      <c r="VQY114" s="7"/>
      <c r="VQZ114" s="7"/>
      <c r="VRA114" s="7"/>
      <c r="VRB114" s="7"/>
      <c r="VRC114" s="7"/>
      <c r="VRD114" s="7"/>
      <c r="VRE114" s="7"/>
      <c r="VRF114" s="7"/>
      <c r="VRG114" s="7"/>
      <c r="VRH114" s="7"/>
      <c r="VRI114" s="7"/>
      <c r="VRJ114" s="7"/>
      <c r="VRK114" s="7"/>
      <c r="VRL114" s="7"/>
      <c r="VRM114" s="7"/>
      <c r="VRN114" s="7"/>
      <c r="VRO114" s="7"/>
      <c r="VRP114" s="7"/>
      <c r="VRQ114" s="7"/>
      <c r="VRR114" s="7"/>
      <c r="VRS114" s="7"/>
      <c r="VRT114" s="7"/>
      <c r="VRU114" s="7"/>
      <c r="VRV114" s="7"/>
      <c r="VRW114" s="7"/>
      <c r="VRX114" s="7"/>
      <c r="VRY114" s="7"/>
      <c r="VRZ114" s="7"/>
      <c r="VSA114" s="7"/>
      <c r="VSB114" s="7"/>
      <c r="VSC114" s="7"/>
      <c r="VSD114" s="7"/>
      <c r="VSE114" s="7"/>
      <c r="VSF114" s="7"/>
      <c r="VSG114" s="7"/>
      <c r="VSH114" s="7"/>
      <c r="VSI114" s="7"/>
      <c r="VSJ114" s="7"/>
      <c r="VSK114" s="7"/>
      <c r="VSL114" s="7"/>
      <c r="VSM114" s="7"/>
      <c r="VSN114" s="7"/>
      <c r="VSO114" s="7"/>
      <c r="VSP114" s="7"/>
      <c r="VSQ114" s="7"/>
      <c r="VSR114" s="7"/>
      <c r="VSS114" s="7"/>
      <c r="VST114" s="7"/>
      <c r="VSU114" s="7"/>
      <c r="VSV114" s="7"/>
      <c r="VSW114" s="7"/>
      <c r="VSX114" s="7"/>
      <c r="VSY114" s="7"/>
      <c r="VSZ114" s="7"/>
      <c r="VTA114" s="7"/>
      <c r="VTB114" s="7"/>
      <c r="VTC114" s="7"/>
      <c r="VTD114" s="7"/>
      <c r="VTE114" s="7"/>
      <c r="VTF114" s="7"/>
      <c r="VTG114" s="7"/>
      <c r="VTH114" s="7"/>
      <c r="VTI114" s="7"/>
      <c r="VTJ114" s="7"/>
      <c r="VTK114" s="7"/>
      <c r="VTL114" s="7"/>
      <c r="VTM114" s="7"/>
      <c r="VTN114" s="7"/>
      <c r="VTO114" s="7"/>
      <c r="VTP114" s="7"/>
      <c r="VTQ114" s="7"/>
      <c r="VTR114" s="7"/>
      <c r="VTS114" s="7"/>
      <c r="VTT114" s="7"/>
      <c r="VTU114" s="7"/>
      <c r="VTV114" s="7"/>
      <c r="VTW114" s="7"/>
      <c r="VTX114" s="7"/>
      <c r="VTY114" s="7"/>
      <c r="VTZ114" s="7"/>
      <c r="VUA114" s="7"/>
      <c r="VUB114" s="7"/>
      <c r="VUC114" s="7"/>
      <c r="VUD114" s="7"/>
      <c r="VUE114" s="7"/>
      <c r="VUF114" s="7"/>
      <c r="VUG114" s="7"/>
      <c r="VUH114" s="7"/>
      <c r="VUI114" s="7"/>
      <c r="VUJ114" s="7"/>
      <c r="VUK114" s="7"/>
      <c r="VUL114" s="7"/>
      <c r="VUM114" s="7"/>
      <c r="VUN114" s="7"/>
      <c r="VUO114" s="7"/>
      <c r="VUP114" s="7"/>
      <c r="VUQ114" s="7"/>
      <c r="VUR114" s="7"/>
      <c r="VUS114" s="7"/>
      <c r="VUT114" s="7"/>
      <c r="VUU114" s="7"/>
      <c r="VUV114" s="7"/>
      <c r="VUW114" s="7"/>
      <c r="VUX114" s="7"/>
      <c r="VUY114" s="7"/>
      <c r="VUZ114" s="7"/>
      <c r="VVA114" s="7"/>
      <c r="VVB114" s="7"/>
      <c r="VVC114" s="7"/>
      <c r="VVD114" s="7"/>
      <c r="VVE114" s="7"/>
      <c r="VVF114" s="7"/>
      <c r="VVG114" s="7"/>
      <c r="VVH114" s="7"/>
      <c r="VVI114" s="7"/>
      <c r="VVJ114" s="7"/>
      <c r="VVK114" s="7"/>
      <c r="VVL114" s="7"/>
      <c r="VVM114" s="7"/>
      <c r="VVN114" s="7"/>
      <c r="VVO114" s="7"/>
      <c r="VVP114" s="7"/>
      <c r="VVQ114" s="7"/>
      <c r="VVR114" s="7"/>
      <c r="VVS114" s="7"/>
      <c r="VVT114" s="7"/>
      <c r="VVU114" s="7"/>
      <c r="VVV114" s="7"/>
      <c r="VVW114" s="7"/>
      <c r="VVX114" s="7"/>
      <c r="VVY114" s="7"/>
      <c r="VVZ114" s="7"/>
      <c r="VWA114" s="7"/>
      <c r="VWB114" s="7"/>
      <c r="VWC114" s="7"/>
      <c r="VWD114" s="7"/>
      <c r="VWE114" s="7"/>
      <c r="VWF114" s="7"/>
      <c r="VWG114" s="7"/>
      <c r="VWH114" s="7"/>
      <c r="VWI114" s="7"/>
      <c r="VWJ114" s="7"/>
      <c r="VWK114" s="7"/>
      <c r="VWL114" s="7"/>
      <c r="VWM114" s="7"/>
      <c r="VWN114" s="7"/>
      <c r="VWO114" s="7"/>
      <c r="VWP114" s="7"/>
      <c r="VWQ114" s="7"/>
      <c r="VWR114" s="7"/>
      <c r="VWS114" s="7"/>
      <c r="VWT114" s="7"/>
      <c r="VWU114" s="7"/>
      <c r="VWV114" s="7"/>
      <c r="VWW114" s="7"/>
      <c r="VWX114" s="7"/>
      <c r="VWY114" s="7"/>
      <c r="VWZ114" s="7"/>
      <c r="VXA114" s="7"/>
      <c r="VXB114" s="7"/>
      <c r="VXC114" s="7"/>
      <c r="VXD114" s="7"/>
      <c r="VXE114" s="7"/>
      <c r="VXF114" s="7"/>
      <c r="VXG114" s="7"/>
      <c r="VXH114" s="7"/>
      <c r="VXI114" s="7"/>
      <c r="VXJ114" s="7"/>
      <c r="VXK114" s="7"/>
      <c r="VXL114" s="7"/>
      <c r="VXM114" s="7"/>
      <c r="VXN114" s="7"/>
      <c r="VXO114" s="7"/>
      <c r="VXP114" s="7"/>
      <c r="VXQ114" s="7"/>
      <c r="VXR114" s="7"/>
      <c r="VXS114" s="7"/>
      <c r="VXT114" s="7"/>
      <c r="VXU114" s="7"/>
      <c r="VXV114" s="7"/>
      <c r="VXW114" s="7"/>
      <c r="VXX114" s="7"/>
      <c r="VXY114" s="7"/>
      <c r="VXZ114" s="7"/>
      <c r="VYA114" s="7"/>
      <c r="VYB114" s="7"/>
      <c r="VYC114" s="7"/>
      <c r="VYD114" s="7"/>
      <c r="VYE114" s="7"/>
      <c r="VYF114" s="7"/>
      <c r="VYG114" s="7"/>
      <c r="VYH114" s="7"/>
      <c r="VYI114" s="7"/>
      <c r="VYJ114" s="7"/>
      <c r="VYK114" s="7"/>
      <c r="VYL114" s="7"/>
      <c r="VYM114" s="7"/>
      <c r="VYN114" s="7"/>
      <c r="VYO114" s="7"/>
      <c r="VYP114" s="7"/>
      <c r="VYQ114" s="7"/>
      <c r="VYR114" s="7"/>
      <c r="VYS114" s="7"/>
      <c r="VYT114" s="7"/>
      <c r="VYU114" s="7"/>
      <c r="VYV114" s="7"/>
      <c r="VYW114" s="7"/>
      <c r="VYX114" s="7"/>
      <c r="VYY114" s="7"/>
      <c r="VYZ114" s="7"/>
      <c r="VZA114" s="7"/>
      <c r="VZB114" s="7"/>
      <c r="VZC114" s="7"/>
      <c r="VZD114" s="7"/>
      <c r="VZE114" s="7"/>
      <c r="VZF114" s="7"/>
      <c r="VZG114" s="7"/>
      <c r="VZH114" s="7"/>
      <c r="VZI114" s="7"/>
      <c r="VZJ114" s="7"/>
      <c r="VZK114" s="7"/>
      <c r="VZL114" s="7"/>
      <c r="VZM114" s="7"/>
      <c r="VZN114" s="7"/>
      <c r="VZO114" s="7"/>
      <c r="VZP114" s="7"/>
      <c r="VZQ114" s="7"/>
      <c r="VZR114" s="7"/>
      <c r="VZS114" s="7"/>
      <c r="VZT114" s="7"/>
      <c r="VZU114" s="7"/>
      <c r="VZV114" s="7"/>
      <c r="VZW114" s="7"/>
      <c r="VZX114" s="7"/>
      <c r="VZY114" s="7"/>
      <c r="VZZ114" s="7"/>
      <c r="WAA114" s="7"/>
      <c r="WAB114" s="7"/>
      <c r="WAC114" s="7"/>
      <c r="WAD114" s="7"/>
      <c r="WAE114" s="7"/>
      <c r="WAF114" s="7"/>
      <c r="WAG114" s="7"/>
      <c r="WAH114" s="7"/>
      <c r="WAI114" s="7"/>
      <c r="WAJ114" s="7"/>
      <c r="WAK114" s="7"/>
      <c r="WAL114" s="7"/>
      <c r="WAM114" s="7"/>
      <c r="WAN114" s="7"/>
      <c r="WAO114" s="7"/>
      <c r="WAP114" s="7"/>
      <c r="WAQ114" s="7"/>
      <c r="WAR114" s="7"/>
      <c r="WAS114" s="7"/>
      <c r="WAT114" s="7"/>
      <c r="WAU114" s="7"/>
      <c r="WAV114" s="7"/>
      <c r="WAW114" s="7"/>
      <c r="WAX114" s="7"/>
      <c r="WAY114" s="7"/>
      <c r="WAZ114" s="7"/>
      <c r="WBA114" s="7"/>
      <c r="WBB114" s="7"/>
      <c r="WBC114" s="7"/>
      <c r="WBD114" s="7"/>
      <c r="WBE114" s="7"/>
      <c r="WBF114" s="7"/>
      <c r="WBG114" s="7"/>
      <c r="WBH114" s="7"/>
      <c r="WBI114" s="7"/>
      <c r="WBJ114" s="7"/>
      <c r="WBK114" s="7"/>
      <c r="WBL114" s="7"/>
      <c r="WBM114" s="7"/>
      <c r="WBN114" s="7"/>
      <c r="WBO114" s="7"/>
      <c r="WBP114" s="7"/>
      <c r="WBQ114" s="7"/>
      <c r="WBR114" s="7"/>
      <c r="WBS114" s="7"/>
      <c r="WBT114" s="7"/>
      <c r="WBU114" s="7"/>
      <c r="WBV114" s="7"/>
      <c r="WBW114" s="7"/>
      <c r="WBX114" s="7"/>
      <c r="WBY114" s="7"/>
      <c r="WBZ114" s="7"/>
      <c r="WCA114" s="7"/>
      <c r="WCB114" s="7"/>
      <c r="WCC114" s="7"/>
      <c r="WCD114" s="7"/>
      <c r="WCE114" s="7"/>
      <c r="WCF114" s="7"/>
      <c r="WCG114" s="7"/>
      <c r="WCH114" s="7"/>
      <c r="WCI114" s="7"/>
      <c r="WCJ114" s="7"/>
      <c r="WCK114" s="7"/>
      <c r="WCL114" s="7"/>
      <c r="WCM114" s="7"/>
      <c r="WCN114" s="7"/>
      <c r="WCO114" s="7"/>
      <c r="WCP114" s="7"/>
      <c r="WCQ114" s="7"/>
      <c r="WCR114" s="7"/>
      <c r="WCS114" s="7"/>
      <c r="WCT114" s="7"/>
      <c r="WCU114" s="7"/>
      <c r="WCV114" s="7"/>
      <c r="WCW114" s="7"/>
      <c r="WCX114" s="7"/>
      <c r="WCY114" s="7"/>
      <c r="WCZ114" s="7"/>
      <c r="WDA114" s="7"/>
      <c r="WDB114" s="7"/>
      <c r="WDC114" s="7"/>
      <c r="WDD114" s="7"/>
      <c r="WDE114" s="7"/>
      <c r="WDF114" s="7"/>
      <c r="WDG114" s="7"/>
      <c r="WDH114" s="7"/>
      <c r="WDI114" s="7"/>
      <c r="WDJ114" s="7"/>
      <c r="WDK114" s="7"/>
      <c r="WDL114" s="7"/>
      <c r="WDM114" s="7"/>
      <c r="WDN114" s="7"/>
      <c r="WDO114" s="7"/>
      <c r="WDP114" s="7"/>
      <c r="WDQ114" s="7"/>
      <c r="WDR114" s="7"/>
      <c r="WDS114" s="7"/>
      <c r="WDT114" s="7"/>
      <c r="WDU114" s="7"/>
      <c r="WDV114" s="7"/>
      <c r="WDW114" s="7"/>
      <c r="WDX114" s="7"/>
      <c r="WDY114" s="7"/>
      <c r="WDZ114" s="7"/>
      <c r="WEA114" s="7"/>
      <c r="WEB114" s="7"/>
      <c r="WEC114" s="7"/>
      <c r="WED114" s="7"/>
      <c r="WEE114" s="7"/>
      <c r="WEF114" s="7"/>
      <c r="WEG114" s="7"/>
      <c r="WEH114" s="7"/>
      <c r="WEI114" s="7"/>
      <c r="WEJ114" s="7"/>
      <c r="WEK114" s="7"/>
      <c r="WEL114" s="7"/>
      <c r="WEM114" s="7"/>
      <c r="WEN114" s="7"/>
      <c r="WEO114" s="7"/>
      <c r="WEP114" s="7"/>
      <c r="WEQ114" s="7"/>
      <c r="WER114" s="7"/>
      <c r="WES114" s="7"/>
      <c r="WET114" s="7"/>
      <c r="WEU114" s="7"/>
      <c r="WEV114" s="7"/>
      <c r="WEW114" s="7"/>
      <c r="WEX114" s="7"/>
      <c r="WEY114" s="7"/>
      <c r="WEZ114" s="7"/>
      <c r="WFA114" s="7"/>
      <c r="WFB114" s="7"/>
      <c r="WFC114" s="7"/>
      <c r="WFD114" s="7"/>
      <c r="WFE114" s="7"/>
      <c r="WFF114" s="7"/>
      <c r="WFG114" s="7"/>
      <c r="WFH114" s="7"/>
      <c r="WFI114" s="7"/>
      <c r="WFJ114" s="7"/>
      <c r="WFK114" s="7"/>
      <c r="WFL114" s="7"/>
      <c r="WFM114" s="7"/>
      <c r="WFN114" s="7"/>
      <c r="WFO114" s="7"/>
      <c r="WFP114" s="7"/>
      <c r="WFQ114" s="7"/>
      <c r="WFR114" s="7"/>
      <c r="WFS114" s="7"/>
      <c r="WFT114" s="7"/>
      <c r="WFU114" s="7"/>
      <c r="WFV114" s="7"/>
      <c r="WFW114" s="7"/>
      <c r="WFX114" s="7"/>
      <c r="WFY114" s="7"/>
      <c r="WFZ114" s="7"/>
      <c r="WGA114" s="7"/>
      <c r="WGB114" s="7"/>
      <c r="WGC114" s="7"/>
      <c r="WGD114" s="7"/>
      <c r="WGE114" s="7"/>
      <c r="WGF114" s="7"/>
      <c r="WGG114" s="7"/>
      <c r="WGH114" s="7"/>
      <c r="WGI114" s="7"/>
      <c r="WGJ114" s="7"/>
      <c r="WGK114" s="7"/>
      <c r="WGL114" s="7"/>
      <c r="WGM114" s="7"/>
      <c r="WGN114" s="7"/>
      <c r="WGO114" s="7"/>
      <c r="WGP114" s="7"/>
      <c r="WGQ114" s="7"/>
      <c r="WGR114" s="7"/>
      <c r="WGS114" s="7"/>
      <c r="WGT114" s="7"/>
      <c r="WGU114" s="7"/>
      <c r="WGV114" s="7"/>
      <c r="WGW114" s="7"/>
      <c r="WGX114" s="7"/>
      <c r="WGY114" s="7"/>
      <c r="WGZ114" s="7"/>
      <c r="WHA114" s="7"/>
      <c r="WHB114" s="7"/>
      <c r="WHC114" s="7"/>
      <c r="WHD114" s="7"/>
      <c r="WHE114" s="7"/>
      <c r="WHF114" s="7"/>
      <c r="WHG114" s="7"/>
      <c r="WHH114" s="7"/>
      <c r="WHI114" s="7"/>
      <c r="WHJ114" s="7"/>
      <c r="WHK114" s="7"/>
      <c r="WHL114" s="7"/>
      <c r="WHM114" s="7"/>
      <c r="WHN114" s="7"/>
      <c r="WHO114" s="7"/>
      <c r="WHP114" s="7"/>
      <c r="WHQ114" s="7"/>
      <c r="WHR114" s="7"/>
      <c r="WHS114" s="7"/>
      <c r="WHT114" s="7"/>
      <c r="WHU114" s="7"/>
      <c r="WHV114" s="7"/>
      <c r="WHW114" s="7"/>
      <c r="WHX114" s="7"/>
      <c r="WHY114" s="7"/>
      <c r="WHZ114" s="7"/>
      <c r="WIA114" s="7"/>
      <c r="WIB114" s="7"/>
      <c r="WIC114" s="7"/>
      <c r="WID114" s="7"/>
      <c r="WIE114" s="7"/>
      <c r="WIF114" s="7"/>
      <c r="WIG114" s="7"/>
      <c r="WIH114" s="7"/>
      <c r="WII114" s="7"/>
      <c r="WIJ114" s="7"/>
      <c r="WIK114" s="7"/>
      <c r="WIL114" s="7"/>
      <c r="WIM114" s="7"/>
      <c r="WIN114" s="7"/>
      <c r="WIO114" s="7"/>
      <c r="WIP114" s="7"/>
      <c r="WIQ114" s="7"/>
      <c r="WIR114" s="7"/>
      <c r="WIS114" s="7"/>
      <c r="WIT114" s="7"/>
      <c r="WIU114" s="7"/>
      <c r="WIV114" s="7"/>
      <c r="WIW114" s="7"/>
      <c r="WIX114" s="7"/>
      <c r="WIY114" s="7"/>
      <c r="WIZ114" s="7"/>
      <c r="WJA114" s="7"/>
      <c r="WJB114" s="7"/>
      <c r="WJC114" s="7"/>
      <c r="WJD114" s="7"/>
      <c r="WJE114" s="7"/>
      <c r="WJF114" s="7"/>
      <c r="WJG114" s="7"/>
      <c r="WJH114" s="7"/>
      <c r="WJI114" s="7"/>
      <c r="WJJ114" s="7"/>
      <c r="WJK114" s="7"/>
      <c r="WJL114" s="7"/>
      <c r="WJM114" s="7"/>
      <c r="WJN114" s="7"/>
      <c r="WJO114" s="7"/>
      <c r="WJP114" s="7"/>
      <c r="WJQ114" s="7"/>
      <c r="WJR114" s="7"/>
      <c r="WJS114" s="7"/>
      <c r="WJT114" s="7"/>
      <c r="WJU114" s="7"/>
      <c r="WJV114" s="7"/>
      <c r="WJW114" s="7"/>
      <c r="WJX114" s="7"/>
      <c r="WJY114" s="7"/>
      <c r="WJZ114" s="7"/>
      <c r="WKA114" s="7"/>
      <c r="WKB114" s="7"/>
      <c r="WKC114" s="7"/>
      <c r="WKD114" s="7"/>
      <c r="WKE114" s="7"/>
      <c r="WKF114" s="7"/>
      <c r="WKG114" s="7"/>
      <c r="WKH114" s="7"/>
      <c r="WKI114" s="7"/>
      <c r="WKJ114" s="7"/>
      <c r="WKK114" s="7"/>
      <c r="WKL114" s="7"/>
      <c r="WKM114" s="7"/>
      <c r="WKN114" s="7"/>
      <c r="WKO114" s="7"/>
      <c r="WKP114" s="7"/>
      <c r="WKQ114" s="7"/>
      <c r="WKR114" s="7"/>
      <c r="WKS114" s="7"/>
      <c r="WKT114" s="7"/>
      <c r="WKU114" s="7"/>
      <c r="WKV114" s="7"/>
      <c r="WKW114" s="7"/>
      <c r="WKX114" s="7"/>
      <c r="WKY114" s="7"/>
      <c r="WKZ114" s="7"/>
      <c r="WLA114" s="7"/>
      <c r="WLB114" s="7"/>
      <c r="WLC114" s="7"/>
      <c r="WLD114" s="7"/>
      <c r="WLE114" s="7"/>
      <c r="WLF114" s="7"/>
      <c r="WLG114" s="7"/>
      <c r="WLH114" s="7"/>
      <c r="WLI114" s="7"/>
      <c r="WLJ114" s="7"/>
      <c r="WLK114" s="7"/>
      <c r="WLL114" s="7"/>
      <c r="WLM114" s="7"/>
      <c r="WLN114" s="7"/>
      <c r="WLO114" s="7"/>
      <c r="WLP114" s="7"/>
      <c r="WLQ114" s="7"/>
      <c r="WLR114" s="7"/>
      <c r="WLS114" s="7"/>
      <c r="WLT114" s="7"/>
      <c r="WLU114" s="7"/>
      <c r="WLV114" s="7"/>
      <c r="WLW114" s="7"/>
      <c r="WLX114" s="7"/>
      <c r="WLY114" s="7"/>
      <c r="WLZ114" s="7"/>
      <c r="WMA114" s="7"/>
      <c r="WMB114" s="7"/>
      <c r="WMC114" s="7"/>
      <c r="WMD114" s="7"/>
      <c r="WME114" s="7"/>
      <c r="WMF114" s="7"/>
      <c r="WMG114" s="7"/>
      <c r="WMH114" s="7"/>
      <c r="WMI114" s="7"/>
      <c r="WMJ114" s="7"/>
      <c r="WMK114" s="7"/>
      <c r="WML114" s="7"/>
      <c r="WMM114" s="7"/>
      <c r="WMN114" s="7"/>
      <c r="WMO114" s="7"/>
      <c r="WMP114" s="7"/>
      <c r="WMQ114" s="7"/>
      <c r="WMR114" s="7"/>
      <c r="WMS114" s="7"/>
      <c r="WMT114" s="7"/>
      <c r="WMU114" s="7"/>
      <c r="WMV114" s="7"/>
      <c r="WMW114" s="7"/>
      <c r="WMX114" s="7"/>
      <c r="WMY114" s="7"/>
      <c r="WMZ114" s="7"/>
      <c r="WNA114" s="7"/>
      <c r="WNB114" s="7"/>
      <c r="WNC114" s="7"/>
      <c r="WND114" s="7"/>
      <c r="WNE114" s="7"/>
      <c r="WNF114" s="7"/>
      <c r="WNG114" s="7"/>
      <c r="WNH114" s="7"/>
      <c r="WNI114" s="7"/>
      <c r="WNJ114" s="7"/>
      <c r="WNK114" s="7"/>
      <c r="WNL114" s="7"/>
      <c r="WNM114" s="7"/>
      <c r="WNN114" s="7"/>
      <c r="WNO114" s="7"/>
      <c r="WNP114" s="7"/>
      <c r="WNQ114" s="7"/>
      <c r="WNR114" s="7"/>
      <c r="WNS114" s="7"/>
      <c r="WNT114" s="7"/>
      <c r="WNU114" s="7"/>
      <c r="WNV114" s="7"/>
      <c r="WNW114" s="7"/>
      <c r="WNX114" s="7"/>
      <c r="WNY114" s="7"/>
      <c r="WNZ114" s="7"/>
      <c r="WOA114" s="7"/>
      <c r="WOB114" s="7"/>
      <c r="WOC114" s="7"/>
      <c r="WOD114" s="7"/>
      <c r="WOE114" s="7"/>
      <c r="WOF114" s="7"/>
      <c r="WOG114" s="7"/>
      <c r="WOH114" s="7"/>
      <c r="WOI114" s="7"/>
      <c r="WOJ114" s="7"/>
      <c r="WOK114" s="7"/>
      <c r="WOL114" s="7"/>
      <c r="WOM114" s="7"/>
      <c r="WON114" s="7"/>
      <c r="WOO114" s="7"/>
      <c r="WOP114" s="7"/>
      <c r="WOQ114" s="7"/>
      <c r="WOR114" s="7"/>
      <c r="WOS114" s="7"/>
      <c r="WOT114" s="7"/>
      <c r="WOU114" s="7"/>
      <c r="WOV114" s="7"/>
      <c r="WOW114" s="7"/>
      <c r="WOX114" s="7"/>
      <c r="WOY114" s="7"/>
      <c r="WOZ114" s="7"/>
      <c r="WPA114" s="7"/>
      <c r="WPB114" s="7"/>
      <c r="WPC114" s="7"/>
      <c r="WPD114" s="7"/>
      <c r="WPE114" s="7"/>
      <c r="WPF114" s="7"/>
      <c r="WPG114" s="7"/>
      <c r="WPH114" s="7"/>
      <c r="WPI114" s="7"/>
      <c r="WPJ114" s="7"/>
      <c r="WPK114" s="7"/>
      <c r="WPL114" s="7"/>
      <c r="WPM114" s="7"/>
      <c r="WPN114" s="7"/>
      <c r="WPO114" s="7"/>
      <c r="WPP114" s="7"/>
      <c r="WPQ114" s="7"/>
      <c r="WPR114" s="7"/>
      <c r="WPS114" s="7"/>
      <c r="WPT114" s="7"/>
      <c r="WPU114" s="7"/>
      <c r="WPV114" s="7"/>
      <c r="WPW114" s="7"/>
      <c r="WPX114" s="7"/>
      <c r="WPY114" s="7"/>
      <c r="WPZ114" s="7"/>
      <c r="WQA114" s="7"/>
      <c r="WQB114" s="7"/>
      <c r="WQC114" s="7"/>
      <c r="WQD114" s="7"/>
      <c r="WQE114" s="7"/>
      <c r="WQF114" s="7"/>
      <c r="WQG114" s="7"/>
      <c r="WQH114" s="7"/>
      <c r="WQI114" s="7"/>
      <c r="WQJ114" s="7"/>
      <c r="WQK114" s="7"/>
      <c r="WQL114" s="7"/>
      <c r="WQM114" s="7"/>
      <c r="WQN114" s="7"/>
      <c r="WQO114" s="7"/>
      <c r="WQP114" s="7"/>
      <c r="WQQ114" s="7"/>
      <c r="WQR114" s="7"/>
      <c r="WQS114" s="7"/>
      <c r="WQT114" s="7"/>
      <c r="WQU114" s="7"/>
      <c r="WQV114" s="7"/>
      <c r="WQW114" s="7"/>
      <c r="WQX114" s="7"/>
      <c r="WQY114" s="7"/>
      <c r="WQZ114" s="7"/>
      <c r="WRA114" s="7"/>
      <c r="WRB114" s="7"/>
      <c r="WRC114" s="7"/>
      <c r="WRD114" s="7"/>
      <c r="WRE114" s="7"/>
      <c r="WRF114" s="7"/>
      <c r="WRG114" s="7"/>
      <c r="WRH114" s="7"/>
      <c r="WRI114" s="7"/>
      <c r="WRJ114" s="7"/>
      <c r="WRK114" s="7"/>
      <c r="WRL114" s="7"/>
      <c r="WRM114" s="7"/>
      <c r="WRN114" s="7"/>
      <c r="WRO114" s="7"/>
      <c r="WRP114" s="7"/>
      <c r="WRQ114" s="7"/>
      <c r="WRR114" s="7"/>
      <c r="WRS114" s="7"/>
      <c r="WRT114" s="7"/>
      <c r="WRU114" s="7"/>
      <c r="WRV114" s="7"/>
    </row>
    <row r="115" spans="1:16038" s="9" customFormat="1" ht="207" x14ac:dyDescent="0.3">
      <c r="A115" s="26"/>
      <c r="B115" s="31" t="s">
        <v>18</v>
      </c>
      <c r="C115" s="32" t="s">
        <v>27</v>
      </c>
      <c r="D115" s="33" t="s">
        <v>145</v>
      </c>
      <c r="E115" s="33" t="s">
        <v>94</v>
      </c>
      <c r="F115" s="34" t="s">
        <v>144</v>
      </c>
      <c r="G115" s="35">
        <v>44</v>
      </c>
      <c r="H115" s="33">
        <v>65</v>
      </c>
      <c r="I115" s="33">
        <v>8</v>
      </c>
      <c r="J115" s="33">
        <v>8</v>
      </c>
      <c r="K115" s="33"/>
      <c r="L115" s="33"/>
      <c r="M115" s="33"/>
      <c r="N115" s="33"/>
      <c r="O115" s="33"/>
      <c r="P115" s="33"/>
      <c r="Q115" s="33"/>
      <c r="R115" s="33"/>
      <c r="S115" s="33"/>
      <c r="T115" s="33"/>
      <c r="U115" s="33"/>
      <c r="V115" s="33"/>
      <c r="W115" s="33">
        <v>0</v>
      </c>
      <c r="X115" s="31">
        <v>0</v>
      </c>
      <c r="Y115" s="31">
        <f t="shared" si="8"/>
        <v>8</v>
      </c>
      <c r="Z115" s="33">
        <f t="shared" si="7"/>
        <v>0</v>
      </c>
      <c r="AA115" s="33">
        <f t="shared" si="9"/>
        <v>0</v>
      </c>
      <c r="AB115" s="36" t="s">
        <v>303</v>
      </c>
      <c r="AC115" s="20">
        <v>2021</v>
      </c>
      <c r="AD115" s="20" t="s">
        <v>26</v>
      </c>
      <c r="AE115" s="20" t="s">
        <v>212</v>
      </c>
      <c r="AF115" s="6" t="s">
        <v>20</v>
      </c>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c r="DJ115" s="7"/>
      <c r="DK115" s="7"/>
      <c r="DL115" s="7"/>
      <c r="DM115" s="7"/>
      <c r="DN115" s="7"/>
      <c r="DO115" s="7"/>
      <c r="DP115" s="7"/>
      <c r="DQ115" s="7"/>
      <c r="DR115" s="7"/>
      <c r="DS115" s="7"/>
      <c r="DT115" s="7"/>
      <c r="DU115" s="7"/>
      <c r="DV115" s="7"/>
      <c r="DW115" s="7"/>
      <c r="DX115" s="7"/>
      <c r="DY115" s="7"/>
      <c r="DZ115" s="7"/>
      <c r="EA115" s="7"/>
      <c r="EB115" s="7"/>
      <c r="EC115" s="7"/>
      <c r="ED115" s="7"/>
      <c r="EE115" s="7"/>
      <c r="EF115" s="7"/>
      <c r="EG115" s="7"/>
      <c r="EH115" s="7"/>
      <c r="EI115" s="7"/>
      <c r="EJ115" s="7"/>
      <c r="EK115" s="7"/>
      <c r="EL115" s="7"/>
      <c r="EM115" s="7"/>
      <c r="EN115" s="7"/>
      <c r="EO115" s="7"/>
      <c r="EP115" s="7"/>
      <c r="EQ115" s="7"/>
      <c r="ER115" s="7"/>
      <c r="ES115" s="7"/>
      <c r="ET115" s="7"/>
      <c r="EU115" s="7"/>
      <c r="EV115" s="7"/>
      <c r="EW115" s="7"/>
      <c r="EX115" s="7"/>
      <c r="EY115" s="7"/>
      <c r="EZ115" s="7"/>
      <c r="FA115" s="7"/>
      <c r="FB115" s="7"/>
      <c r="FC115" s="7"/>
      <c r="FD115" s="7"/>
      <c r="FE115" s="7"/>
      <c r="FF115" s="7"/>
      <c r="FG115" s="7"/>
      <c r="FH115" s="7"/>
      <c r="FI115" s="7"/>
      <c r="FJ115" s="7"/>
      <c r="FK115" s="7"/>
      <c r="FL115" s="7"/>
      <c r="FM115" s="7"/>
      <c r="FN115" s="7"/>
      <c r="FO115" s="7"/>
      <c r="FP115" s="7"/>
      <c r="FQ115" s="7"/>
      <c r="FR115" s="7"/>
      <c r="FS115" s="7"/>
      <c r="FT115" s="7"/>
      <c r="FU115" s="7"/>
      <c r="FV115" s="7"/>
      <c r="FW115" s="7"/>
      <c r="FX115" s="7"/>
      <c r="FY115" s="7"/>
      <c r="FZ115" s="7"/>
      <c r="GA115" s="7"/>
      <c r="GB115" s="7"/>
      <c r="GC115" s="7"/>
      <c r="GD115" s="7"/>
      <c r="GE115" s="7"/>
      <c r="GF115" s="7"/>
      <c r="GG115" s="7"/>
      <c r="GH115" s="7"/>
      <c r="GI115" s="7"/>
      <c r="GJ115" s="7"/>
      <c r="GK115" s="7"/>
      <c r="GL115" s="7"/>
      <c r="GM115" s="7"/>
      <c r="GN115" s="7"/>
      <c r="GO115" s="7"/>
      <c r="GP115" s="7"/>
      <c r="GQ115" s="7"/>
      <c r="GR115" s="7"/>
      <c r="GS115" s="7"/>
      <c r="GT115" s="7"/>
      <c r="GU115" s="7"/>
      <c r="GV115" s="7"/>
      <c r="GW115" s="7"/>
      <c r="GX115" s="7"/>
      <c r="GY115" s="7"/>
      <c r="GZ115" s="7"/>
      <c r="HA115" s="7"/>
      <c r="HB115" s="7"/>
      <c r="HC115" s="7"/>
      <c r="HD115" s="7"/>
      <c r="HE115" s="7"/>
      <c r="HF115" s="7"/>
      <c r="HG115" s="7"/>
      <c r="HH115" s="7"/>
      <c r="HI115" s="7"/>
      <c r="HJ115" s="7"/>
      <c r="HK115" s="7"/>
      <c r="HL115" s="7"/>
      <c r="HM115" s="7"/>
      <c r="HN115" s="7"/>
      <c r="HO115" s="7"/>
      <c r="HP115" s="7"/>
      <c r="HQ115" s="7"/>
      <c r="HR115" s="7"/>
      <c r="HS115" s="7"/>
      <c r="HT115" s="7"/>
      <c r="HU115" s="7"/>
      <c r="HV115" s="7"/>
      <c r="HW115" s="7"/>
      <c r="HX115" s="7"/>
      <c r="HY115" s="7"/>
      <c r="HZ115" s="7"/>
      <c r="IA115" s="7"/>
      <c r="IB115" s="7"/>
      <c r="IC115" s="7"/>
      <c r="ID115" s="7"/>
      <c r="IE115" s="7"/>
      <c r="IF115" s="7"/>
      <c r="IG115" s="7"/>
      <c r="IH115" s="7"/>
      <c r="II115" s="7"/>
      <c r="IJ115" s="7"/>
      <c r="IK115" s="7"/>
      <c r="IL115" s="7"/>
      <c r="IM115" s="7"/>
      <c r="IN115" s="7"/>
      <c r="IO115" s="7"/>
      <c r="IP115" s="7"/>
      <c r="IQ115" s="7"/>
      <c r="IR115" s="7"/>
      <c r="IS115" s="7"/>
      <c r="IT115" s="7"/>
      <c r="IU115" s="7"/>
      <c r="IV115" s="7"/>
      <c r="IW115" s="7"/>
      <c r="IX115" s="7"/>
      <c r="IY115" s="7"/>
      <c r="IZ115" s="7"/>
      <c r="JA115" s="7"/>
      <c r="JB115" s="7"/>
      <c r="JC115" s="7"/>
      <c r="JD115" s="7"/>
      <c r="JE115" s="7"/>
      <c r="JF115" s="7"/>
      <c r="JG115" s="7"/>
      <c r="JH115" s="7"/>
      <c r="JI115" s="7"/>
      <c r="JJ115" s="7"/>
      <c r="JK115" s="7"/>
      <c r="JL115" s="7"/>
      <c r="JM115" s="7"/>
      <c r="JN115" s="7"/>
      <c r="JO115" s="7"/>
      <c r="JP115" s="7"/>
      <c r="JQ115" s="7"/>
      <c r="JR115" s="7"/>
      <c r="JS115" s="7"/>
      <c r="JT115" s="7"/>
      <c r="JU115" s="7"/>
      <c r="JV115" s="7"/>
      <c r="JW115" s="7"/>
      <c r="JX115" s="7"/>
      <c r="JY115" s="7"/>
      <c r="JZ115" s="7"/>
      <c r="KA115" s="7"/>
      <c r="KB115" s="7"/>
      <c r="KC115" s="7"/>
      <c r="KD115" s="7"/>
      <c r="KE115" s="7"/>
      <c r="KF115" s="7"/>
      <c r="KG115" s="7"/>
      <c r="KH115" s="7"/>
      <c r="KI115" s="7"/>
      <c r="KJ115" s="7"/>
      <c r="KK115" s="7"/>
      <c r="KL115" s="7"/>
      <c r="KM115" s="7"/>
      <c r="KN115" s="7"/>
      <c r="KO115" s="7"/>
      <c r="KP115" s="7"/>
      <c r="KQ115" s="7"/>
      <c r="KR115" s="7"/>
      <c r="KS115" s="7"/>
      <c r="KT115" s="7"/>
      <c r="KU115" s="7"/>
      <c r="KV115" s="7"/>
      <c r="KW115" s="7"/>
      <c r="KX115" s="7"/>
      <c r="KY115" s="7"/>
      <c r="KZ115" s="7"/>
      <c r="LA115" s="7"/>
      <c r="LB115" s="7"/>
      <c r="LC115" s="7"/>
      <c r="LD115" s="7"/>
      <c r="LE115" s="7"/>
      <c r="LF115" s="7"/>
      <c r="LG115" s="7"/>
      <c r="LH115" s="7"/>
      <c r="LI115" s="7"/>
      <c r="LJ115" s="7"/>
      <c r="LK115" s="7"/>
      <c r="LL115" s="7"/>
      <c r="LM115" s="7"/>
      <c r="LN115" s="7"/>
      <c r="LO115" s="7"/>
      <c r="LP115" s="7"/>
      <c r="LQ115" s="7"/>
      <c r="LR115" s="7"/>
      <c r="LS115" s="7"/>
      <c r="LT115" s="7"/>
      <c r="LU115" s="7"/>
      <c r="LV115" s="7"/>
      <c r="LW115" s="7"/>
      <c r="LX115" s="7"/>
      <c r="LY115" s="7"/>
      <c r="LZ115" s="7"/>
      <c r="MA115" s="7"/>
      <c r="MB115" s="7"/>
      <c r="MC115" s="7"/>
      <c r="MD115" s="7"/>
      <c r="ME115" s="7"/>
      <c r="MF115" s="7"/>
      <c r="MG115" s="7"/>
      <c r="MH115" s="7"/>
      <c r="MI115" s="7"/>
      <c r="MJ115" s="7"/>
      <c r="MK115" s="7"/>
      <c r="ML115" s="7"/>
      <c r="MM115" s="7"/>
      <c r="MN115" s="7"/>
      <c r="MO115" s="7"/>
      <c r="MP115" s="7"/>
      <c r="MQ115" s="7"/>
      <c r="MR115" s="7"/>
      <c r="MS115" s="7"/>
      <c r="MT115" s="7"/>
      <c r="MU115" s="7"/>
      <c r="MV115" s="7"/>
      <c r="MW115" s="7"/>
      <c r="MX115" s="7"/>
      <c r="MY115" s="7"/>
      <c r="MZ115" s="7"/>
      <c r="NA115" s="7"/>
      <c r="NB115" s="7"/>
      <c r="NC115" s="7"/>
      <c r="ND115" s="7"/>
      <c r="NE115" s="7"/>
      <c r="NF115" s="7"/>
      <c r="NG115" s="7"/>
      <c r="NH115" s="7"/>
      <c r="NI115" s="7"/>
      <c r="NJ115" s="7"/>
      <c r="NK115" s="7"/>
      <c r="NL115" s="7"/>
      <c r="NM115" s="7"/>
      <c r="NN115" s="7"/>
      <c r="NO115" s="7"/>
      <c r="NP115" s="7"/>
      <c r="NQ115" s="7"/>
      <c r="NR115" s="7"/>
      <c r="NS115" s="7"/>
      <c r="NT115" s="7"/>
      <c r="NU115" s="7"/>
      <c r="NV115" s="7"/>
      <c r="NW115" s="7"/>
      <c r="NX115" s="7"/>
      <c r="NY115" s="7"/>
      <c r="NZ115" s="7"/>
      <c r="OA115" s="7"/>
      <c r="OB115" s="7"/>
      <c r="OC115" s="7"/>
      <c r="OD115" s="7"/>
      <c r="OE115" s="7"/>
      <c r="OF115" s="7"/>
      <c r="OG115" s="7"/>
      <c r="OH115" s="7"/>
      <c r="OI115" s="7"/>
      <c r="OJ115" s="7"/>
      <c r="OK115" s="7"/>
      <c r="OL115" s="7"/>
      <c r="OM115" s="7"/>
      <c r="ON115" s="7"/>
      <c r="OO115" s="7"/>
      <c r="OP115" s="7"/>
      <c r="OQ115" s="7"/>
      <c r="OR115" s="7"/>
      <c r="OS115" s="7"/>
      <c r="OT115" s="7"/>
      <c r="OU115" s="7"/>
      <c r="OV115" s="7"/>
      <c r="OW115" s="7"/>
      <c r="OX115" s="7"/>
      <c r="OY115" s="7"/>
      <c r="OZ115" s="7"/>
      <c r="PA115" s="7"/>
      <c r="PB115" s="7"/>
      <c r="PC115" s="7"/>
      <c r="PD115" s="7"/>
      <c r="PE115" s="7"/>
      <c r="PF115" s="7"/>
      <c r="PG115" s="7"/>
      <c r="PH115" s="7"/>
      <c r="PI115" s="7"/>
      <c r="PJ115" s="7"/>
      <c r="PK115" s="7"/>
      <c r="PL115" s="7"/>
      <c r="PM115" s="7"/>
      <c r="PN115" s="7"/>
      <c r="PO115" s="7"/>
      <c r="PP115" s="7"/>
      <c r="PQ115" s="7"/>
      <c r="PR115" s="7"/>
      <c r="PS115" s="7"/>
      <c r="PT115" s="7"/>
      <c r="PU115" s="7"/>
      <c r="PV115" s="7"/>
      <c r="PW115" s="7"/>
      <c r="PX115" s="7"/>
      <c r="PY115" s="7"/>
      <c r="PZ115" s="7"/>
      <c r="QA115" s="7"/>
      <c r="QB115" s="7"/>
      <c r="QC115" s="7"/>
      <c r="QD115" s="7"/>
      <c r="QE115" s="7"/>
      <c r="QF115" s="7"/>
      <c r="QG115" s="7"/>
      <c r="QH115" s="7"/>
      <c r="QI115" s="7"/>
      <c r="QJ115" s="7"/>
      <c r="QK115" s="7"/>
      <c r="QL115" s="7"/>
      <c r="QM115" s="7"/>
      <c r="QN115" s="7"/>
      <c r="QO115" s="7"/>
      <c r="QP115" s="7"/>
      <c r="QQ115" s="7"/>
      <c r="QR115" s="7"/>
      <c r="QS115" s="7"/>
      <c r="QT115" s="7"/>
      <c r="QU115" s="7"/>
      <c r="QV115" s="7"/>
      <c r="QW115" s="7"/>
      <c r="QX115" s="7"/>
      <c r="QY115" s="7"/>
      <c r="QZ115" s="7"/>
      <c r="RA115" s="7"/>
      <c r="RB115" s="7"/>
      <c r="RC115" s="7"/>
      <c r="RD115" s="7"/>
      <c r="RE115" s="7"/>
      <c r="RF115" s="7"/>
      <c r="RG115" s="7"/>
      <c r="RH115" s="7"/>
      <c r="RI115" s="7"/>
      <c r="RJ115" s="7"/>
      <c r="RK115" s="7"/>
      <c r="RL115" s="7"/>
      <c r="RM115" s="7"/>
      <c r="RN115" s="7"/>
      <c r="RO115" s="7"/>
      <c r="RP115" s="7"/>
      <c r="RQ115" s="7"/>
      <c r="RR115" s="7"/>
      <c r="RS115" s="7"/>
      <c r="RT115" s="7"/>
      <c r="RU115" s="7"/>
      <c r="RV115" s="7"/>
      <c r="RW115" s="7"/>
      <c r="RX115" s="7"/>
      <c r="RY115" s="7"/>
      <c r="RZ115" s="7"/>
      <c r="SA115" s="7"/>
      <c r="SB115" s="7"/>
      <c r="SC115" s="7"/>
      <c r="SD115" s="7"/>
      <c r="SE115" s="7"/>
      <c r="SF115" s="7"/>
      <c r="SG115" s="7"/>
      <c r="SH115" s="7"/>
      <c r="SI115" s="7"/>
      <c r="SJ115" s="7"/>
      <c r="SK115" s="7"/>
      <c r="SL115" s="7"/>
      <c r="SM115" s="7"/>
      <c r="SN115" s="7"/>
      <c r="SO115" s="7"/>
      <c r="SP115" s="7"/>
      <c r="SQ115" s="7"/>
      <c r="SR115" s="7"/>
      <c r="SS115" s="7"/>
      <c r="ST115" s="7"/>
      <c r="SU115" s="7"/>
      <c r="SV115" s="7"/>
      <c r="SW115" s="7"/>
      <c r="SX115" s="7"/>
      <c r="SY115" s="7"/>
      <c r="SZ115" s="7"/>
      <c r="TA115" s="7"/>
      <c r="TB115" s="7"/>
      <c r="TC115" s="7"/>
      <c r="TD115" s="7"/>
      <c r="TE115" s="7"/>
      <c r="TF115" s="7"/>
      <c r="TG115" s="7"/>
      <c r="TH115" s="7"/>
      <c r="TI115" s="7"/>
      <c r="TJ115" s="7"/>
      <c r="TK115" s="7"/>
      <c r="TL115" s="7"/>
      <c r="TM115" s="7"/>
      <c r="TN115" s="7"/>
      <c r="TO115" s="7"/>
      <c r="TP115" s="7"/>
      <c r="TQ115" s="7"/>
      <c r="TR115" s="7"/>
      <c r="TS115" s="7"/>
      <c r="TT115" s="7"/>
      <c r="TU115" s="7"/>
      <c r="TV115" s="7"/>
      <c r="TW115" s="7"/>
      <c r="TX115" s="7"/>
      <c r="TY115" s="7"/>
      <c r="TZ115" s="7"/>
      <c r="UA115" s="7"/>
      <c r="UB115" s="7"/>
      <c r="UC115" s="7"/>
      <c r="UD115" s="7"/>
      <c r="UE115" s="7"/>
      <c r="UF115" s="7"/>
      <c r="UG115" s="7"/>
      <c r="UH115" s="7"/>
      <c r="UI115" s="7"/>
      <c r="UJ115" s="7"/>
      <c r="UK115" s="7"/>
      <c r="UL115" s="7"/>
      <c r="UM115" s="7"/>
      <c r="UN115" s="7"/>
      <c r="UO115" s="7"/>
      <c r="UP115" s="7"/>
      <c r="UQ115" s="7"/>
      <c r="UR115" s="7"/>
      <c r="US115" s="7"/>
      <c r="UT115" s="7"/>
      <c r="UU115" s="7"/>
      <c r="UV115" s="7"/>
      <c r="UW115" s="7"/>
      <c r="UX115" s="7"/>
      <c r="UY115" s="7"/>
      <c r="UZ115" s="7"/>
      <c r="VA115" s="7"/>
      <c r="VB115" s="7"/>
      <c r="VC115" s="7"/>
      <c r="VD115" s="7"/>
      <c r="VE115" s="7"/>
      <c r="VF115" s="7"/>
      <c r="VG115" s="7"/>
      <c r="VH115" s="7"/>
      <c r="VI115" s="7"/>
      <c r="VJ115" s="7"/>
      <c r="VK115" s="7"/>
      <c r="VL115" s="7"/>
      <c r="VM115" s="7"/>
      <c r="VN115" s="7"/>
      <c r="VO115" s="7"/>
      <c r="VP115" s="7"/>
      <c r="VQ115" s="7"/>
      <c r="VR115" s="7"/>
      <c r="VS115" s="7"/>
      <c r="VT115" s="7"/>
      <c r="VU115" s="7"/>
      <c r="VV115" s="7"/>
      <c r="VW115" s="7"/>
      <c r="VX115" s="7"/>
      <c r="VY115" s="7"/>
      <c r="VZ115" s="7"/>
      <c r="WA115" s="7"/>
      <c r="WB115" s="7"/>
      <c r="WC115" s="7"/>
      <c r="WD115" s="7"/>
      <c r="WE115" s="7"/>
      <c r="WF115" s="7"/>
      <c r="WG115" s="7"/>
      <c r="WH115" s="7"/>
      <c r="WI115" s="7"/>
      <c r="WJ115" s="7"/>
      <c r="WK115" s="7"/>
      <c r="WL115" s="7"/>
      <c r="WM115" s="7"/>
      <c r="WN115" s="7"/>
      <c r="WO115" s="7"/>
      <c r="WP115" s="7"/>
      <c r="WQ115" s="7"/>
      <c r="WR115" s="7"/>
      <c r="WS115" s="7"/>
      <c r="WT115" s="7"/>
      <c r="WU115" s="7"/>
      <c r="WV115" s="7"/>
      <c r="WW115" s="7"/>
      <c r="WX115" s="7"/>
      <c r="WY115" s="7"/>
      <c r="WZ115" s="7"/>
      <c r="XA115" s="7"/>
      <c r="XB115" s="7"/>
      <c r="XC115" s="7"/>
      <c r="XD115" s="7"/>
      <c r="XE115" s="7"/>
      <c r="XF115" s="7"/>
      <c r="XG115" s="7"/>
      <c r="XH115" s="7"/>
      <c r="XI115" s="7"/>
      <c r="XJ115" s="7"/>
      <c r="XK115" s="7"/>
      <c r="XL115" s="7"/>
      <c r="XM115" s="7"/>
      <c r="XN115" s="7"/>
      <c r="XO115" s="7"/>
      <c r="XP115" s="7"/>
      <c r="XQ115" s="7"/>
      <c r="XR115" s="7"/>
      <c r="XS115" s="7"/>
      <c r="XT115" s="7"/>
      <c r="XU115" s="7"/>
      <c r="XV115" s="7"/>
      <c r="XW115" s="7"/>
      <c r="XX115" s="7"/>
      <c r="XY115" s="7"/>
      <c r="XZ115" s="7"/>
      <c r="YA115" s="7"/>
      <c r="YB115" s="7"/>
      <c r="YC115" s="7"/>
      <c r="YD115" s="7"/>
      <c r="YE115" s="7"/>
      <c r="YF115" s="7"/>
      <c r="YG115" s="7"/>
      <c r="YH115" s="7"/>
      <c r="YI115" s="7"/>
      <c r="YJ115" s="7"/>
      <c r="YK115" s="7"/>
      <c r="YL115" s="7"/>
      <c r="YM115" s="7"/>
      <c r="YN115" s="7"/>
      <c r="YO115" s="7"/>
      <c r="YP115" s="7"/>
      <c r="YQ115" s="7"/>
      <c r="YR115" s="7"/>
      <c r="YS115" s="7"/>
      <c r="YT115" s="7"/>
      <c r="YU115" s="7"/>
      <c r="YV115" s="7"/>
      <c r="YW115" s="7"/>
      <c r="YX115" s="7"/>
      <c r="YY115" s="7"/>
      <c r="YZ115" s="7"/>
      <c r="ZA115" s="7"/>
      <c r="ZB115" s="7"/>
      <c r="ZC115" s="7"/>
      <c r="ZD115" s="7"/>
      <c r="ZE115" s="7"/>
      <c r="ZF115" s="7"/>
      <c r="ZG115" s="7"/>
      <c r="ZH115" s="7"/>
      <c r="ZI115" s="7"/>
      <c r="ZJ115" s="7"/>
      <c r="ZK115" s="7"/>
      <c r="ZL115" s="7"/>
      <c r="ZM115" s="7"/>
      <c r="ZN115" s="7"/>
      <c r="ZO115" s="7"/>
      <c r="ZP115" s="7"/>
      <c r="ZQ115" s="7"/>
      <c r="ZR115" s="7"/>
      <c r="ZS115" s="7"/>
      <c r="ZT115" s="7"/>
      <c r="ZU115" s="7"/>
      <c r="ZV115" s="7"/>
      <c r="ZW115" s="7"/>
      <c r="ZX115" s="7"/>
      <c r="ZY115" s="7"/>
      <c r="ZZ115" s="7"/>
      <c r="AAA115" s="7"/>
      <c r="AAB115" s="7"/>
      <c r="AAC115" s="7"/>
      <c r="AAD115" s="7"/>
      <c r="AAE115" s="7"/>
      <c r="AAF115" s="7"/>
      <c r="AAG115" s="7"/>
      <c r="AAH115" s="7"/>
      <c r="AAI115" s="7"/>
      <c r="AAJ115" s="7"/>
      <c r="AAK115" s="7"/>
      <c r="AAL115" s="7"/>
      <c r="AAM115" s="7"/>
      <c r="AAN115" s="7"/>
      <c r="AAO115" s="7"/>
      <c r="AAP115" s="7"/>
      <c r="AAQ115" s="7"/>
      <c r="AAR115" s="7"/>
      <c r="AAS115" s="7"/>
      <c r="AAT115" s="7"/>
      <c r="AAU115" s="7"/>
      <c r="AAV115" s="7"/>
      <c r="AAW115" s="7"/>
      <c r="AAX115" s="7"/>
      <c r="AAY115" s="7"/>
      <c r="AAZ115" s="7"/>
      <c r="ABA115" s="7"/>
      <c r="ABB115" s="7"/>
      <c r="ABC115" s="7"/>
      <c r="ABD115" s="7"/>
      <c r="ABE115" s="7"/>
      <c r="ABF115" s="7"/>
      <c r="ABG115" s="7"/>
      <c r="ABH115" s="7"/>
      <c r="ABI115" s="7"/>
      <c r="ABJ115" s="7"/>
      <c r="ABK115" s="7"/>
      <c r="ABL115" s="7"/>
      <c r="ABM115" s="7"/>
      <c r="ABN115" s="7"/>
      <c r="ABO115" s="7"/>
      <c r="ABP115" s="7"/>
      <c r="ABQ115" s="7"/>
      <c r="ABR115" s="7"/>
      <c r="ABS115" s="7"/>
      <c r="ABT115" s="7"/>
      <c r="ABU115" s="7"/>
      <c r="ABV115" s="7"/>
      <c r="ABW115" s="7"/>
      <c r="ABX115" s="7"/>
      <c r="ABY115" s="7"/>
      <c r="ABZ115" s="7"/>
      <c r="ACA115" s="7"/>
      <c r="ACB115" s="7"/>
      <c r="ACC115" s="7"/>
      <c r="ACD115" s="7"/>
      <c r="ACE115" s="7"/>
      <c r="ACF115" s="7"/>
      <c r="ACG115" s="7"/>
      <c r="ACH115" s="7"/>
      <c r="ACI115" s="7"/>
      <c r="ACJ115" s="7"/>
      <c r="ACK115" s="7"/>
      <c r="ACL115" s="7"/>
      <c r="ACM115" s="7"/>
      <c r="ACN115" s="7"/>
      <c r="ACO115" s="7"/>
      <c r="ACP115" s="7"/>
      <c r="ACQ115" s="7"/>
      <c r="ACR115" s="7"/>
      <c r="ACS115" s="7"/>
      <c r="ACT115" s="7"/>
      <c r="ACU115" s="7"/>
      <c r="ACV115" s="7"/>
      <c r="ACW115" s="7"/>
      <c r="ACX115" s="7"/>
      <c r="ACY115" s="7"/>
      <c r="ACZ115" s="7"/>
      <c r="ADA115" s="7"/>
      <c r="ADB115" s="7"/>
      <c r="ADC115" s="7"/>
      <c r="ADD115" s="7"/>
      <c r="ADE115" s="7"/>
      <c r="ADF115" s="7"/>
      <c r="ADG115" s="7"/>
      <c r="ADH115" s="7"/>
      <c r="ADI115" s="7"/>
      <c r="ADJ115" s="7"/>
      <c r="ADK115" s="7"/>
      <c r="ADL115" s="7"/>
      <c r="ADM115" s="7"/>
      <c r="ADN115" s="7"/>
      <c r="ADO115" s="7"/>
      <c r="ADP115" s="7"/>
      <c r="ADQ115" s="7"/>
      <c r="ADR115" s="7"/>
      <c r="ADS115" s="7"/>
      <c r="ADT115" s="7"/>
      <c r="ADU115" s="7"/>
      <c r="ADV115" s="7"/>
      <c r="ADW115" s="7"/>
      <c r="ADX115" s="7"/>
      <c r="ADY115" s="7"/>
      <c r="ADZ115" s="7"/>
      <c r="AEA115" s="7"/>
      <c r="AEB115" s="7"/>
      <c r="AEC115" s="7"/>
      <c r="AED115" s="7"/>
      <c r="AEE115" s="7"/>
      <c r="AEF115" s="7"/>
      <c r="AEG115" s="7"/>
      <c r="AEH115" s="7"/>
      <c r="AEI115" s="7"/>
      <c r="AEJ115" s="7"/>
      <c r="AEK115" s="7"/>
      <c r="AEL115" s="7"/>
      <c r="AEM115" s="7"/>
      <c r="AEN115" s="7"/>
      <c r="AEO115" s="7"/>
      <c r="AEP115" s="7"/>
      <c r="AEQ115" s="7"/>
      <c r="AER115" s="7"/>
      <c r="AES115" s="7"/>
      <c r="AET115" s="7"/>
      <c r="AEU115" s="7"/>
      <c r="AEV115" s="7"/>
      <c r="AEW115" s="7"/>
      <c r="AEX115" s="7"/>
      <c r="AEY115" s="7"/>
      <c r="AEZ115" s="7"/>
      <c r="AFA115" s="7"/>
      <c r="AFB115" s="7"/>
      <c r="AFC115" s="7"/>
      <c r="AFD115" s="7"/>
      <c r="AFE115" s="7"/>
      <c r="AFF115" s="7"/>
      <c r="AFG115" s="7"/>
      <c r="AFH115" s="7"/>
      <c r="AFI115" s="7"/>
      <c r="AFJ115" s="7"/>
      <c r="AFK115" s="7"/>
      <c r="AFL115" s="7"/>
      <c r="AFM115" s="7"/>
      <c r="AFN115" s="7"/>
      <c r="AFO115" s="7"/>
      <c r="AFP115" s="7"/>
      <c r="AFQ115" s="7"/>
      <c r="AFR115" s="7"/>
      <c r="AFS115" s="7"/>
      <c r="AFT115" s="7"/>
      <c r="AFU115" s="7"/>
      <c r="AFV115" s="7"/>
      <c r="AFW115" s="7"/>
      <c r="AFX115" s="7"/>
      <c r="AFY115" s="7"/>
      <c r="AFZ115" s="7"/>
      <c r="AGA115" s="7"/>
      <c r="AGB115" s="7"/>
      <c r="AGC115" s="7"/>
      <c r="AGD115" s="7"/>
      <c r="AGE115" s="7"/>
      <c r="AGF115" s="7"/>
      <c r="AGG115" s="7"/>
      <c r="AGH115" s="7"/>
      <c r="AGI115" s="7"/>
      <c r="AGJ115" s="7"/>
      <c r="AGK115" s="7"/>
      <c r="AGL115" s="7"/>
      <c r="AGM115" s="7"/>
      <c r="AGN115" s="7"/>
      <c r="AGO115" s="7"/>
      <c r="AGP115" s="7"/>
      <c r="AGQ115" s="7"/>
      <c r="AGR115" s="7"/>
      <c r="AGS115" s="7"/>
      <c r="AGT115" s="7"/>
      <c r="AGU115" s="7"/>
      <c r="AGV115" s="7"/>
      <c r="AGW115" s="7"/>
      <c r="AGX115" s="7"/>
      <c r="AGY115" s="7"/>
      <c r="AGZ115" s="7"/>
      <c r="AHA115" s="7"/>
      <c r="AHB115" s="7"/>
      <c r="AHC115" s="7"/>
      <c r="AHD115" s="7"/>
      <c r="AHE115" s="7"/>
      <c r="AHF115" s="7"/>
      <c r="AHG115" s="7"/>
      <c r="AHH115" s="7"/>
      <c r="AHI115" s="7"/>
      <c r="AHJ115" s="7"/>
      <c r="AHK115" s="7"/>
      <c r="AHL115" s="7"/>
      <c r="AHM115" s="7"/>
      <c r="AHN115" s="7"/>
      <c r="AHO115" s="7"/>
      <c r="AHP115" s="7"/>
      <c r="AHQ115" s="7"/>
      <c r="AHR115" s="7"/>
      <c r="AHS115" s="7"/>
      <c r="AHT115" s="7"/>
      <c r="AHU115" s="7"/>
      <c r="AHV115" s="7"/>
      <c r="AHW115" s="7"/>
      <c r="AHX115" s="7"/>
      <c r="AHY115" s="7"/>
      <c r="AHZ115" s="7"/>
      <c r="AIA115" s="7"/>
      <c r="AIB115" s="7"/>
      <c r="AIC115" s="7"/>
      <c r="AID115" s="7"/>
      <c r="AIE115" s="7"/>
      <c r="AIF115" s="7"/>
      <c r="AIG115" s="7"/>
      <c r="AIH115" s="7"/>
      <c r="AII115" s="7"/>
      <c r="AIJ115" s="7"/>
      <c r="AIK115" s="7"/>
      <c r="AIL115" s="7"/>
      <c r="AIM115" s="7"/>
      <c r="AIN115" s="7"/>
      <c r="AIO115" s="7"/>
      <c r="AIP115" s="7"/>
      <c r="AIQ115" s="7"/>
      <c r="AIR115" s="7"/>
      <c r="AIS115" s="7"/>
      <c r="AIT115" s="7"/>
      <c r="AIU115" s="7"/>
      <c r="AIV115" s="7"/>
      <c r="AIW115" s="7"/>
      <c r="AIX115" s="7"/>
      <c r="AIY115" s="7"/>
      <c r="AIZ115" s="7"/>
      <c r="AJA115" s="7"/>
      <c r="AJB115" s="7"/>
      <c r="AJC115" s="7"/>
      <c r="AJD115" s="7"/>
      <c r="AJE115" s="7"/>
      <c r="AJF115" s="7"/>
      <c r="AJG115" s="7"/>
      <c r="AJH115" s="7"/>
      <c r="AJI115" s="7"/>
      <c r="AJJ115" s="7"/>
      <c r="AJK115" s="7"/>
      <c r="AJL115" s="7"/>
      <c r="AJM115" s="7"/>
      <c r="AJN115" s="7"/>
      <c r="AJO115" s="7"/>
      <c r="AJP115" s="7"/>
      <c r="AJQ115" s="7"/>
      <c r="AJR115" s="7"/>
      <c r="AJS115" s="7"/>
      <c r="AJT115" s="7"/>
      <c r="AJU115" s="7"/>
      <c r="AJV115" s="7"/>
      <c r="AJW115" s="7"/>
      <c r="AJX115" s="7"/>
      <c r="AJY115" s="7"/>
      <c r="AJZ115" s="7"/>
      <c r="AKA115" s="7"/>
      <c r="AKB115" s="7"/>
      <c r="AKC115" s="7"/>
      <c r="AKD115" s="7"/>
      <c r="AKE115" s="7"/>
      <c r="AKF115" s="7"/>
      <c r="AKG115" s="7"/>
      <c r="AKH115" s="7"/>
      <c r="AKI115" s="7"/>
      <c r="AKJ115" s="7"/>
      <c r="AKK115" s="7"/>
      <c r="AKL115" s="7"/>
      <c r="AKM115" s="7"/>
      <c r="AKN115" s="7"/>
      <c r="AKO115" s="7"/>
      <c r="AKP115" s="7"/>
      <c r="AKQ115" s="7"/>
      <c r="AKR115" s="7"/>
      <c r="AKS115" s="7"/>
      <c r="AKT115" s="7"/>
      <c r="AKU115" s="7"/>
      <c r="AKV115" s="7"/>
      <c r="AKW115" s="7"/>
      <c r="AKX115" s="7"/>
      <c r="AKY115" s="7"/>
      <c r="AKZ115" s="7"/>
      <c r="ALA115" s="7"/>
      <c r="ALB115" s="7"/>
      <c r="ALC115" s="7"/>
      <c r="ALD115" s="7"/>
      <c r="ALE115" s="7"/>
      <c r="ALF115" s="7"/>
      <c r="ALG115" s="7"/>
      <c r="ALH115" s="7"/>
      <c r="ALI115" s="7"/>
      <c r="ALJ115" s="7"/>
      <c r="ALK115" s="7"/>
      <c r="ALL115" s="7"/>
      <c r="ALM115" s="7"/>
      <c r="ALN115" s="7"/>
      <c r="ALO115" s="7"/>
      <c r="ALP115" s="7"/>
      <c r="ALQ115" s="7"/>
      <c r="ALR115" s="7"/>
      <c r="ALS115" s="7"/>
      <c r="ALT115" s="7"/>
      <c r="ALU115" s="7"/>
      <c r="ALV115" s="7"/>
      <c r="ALW115" s="7"/>
      <c r="ALX115" s="7"/>
      <c r="ALY115" s="7"/>
      <c r="ALZ115" s="7"/>
      <c r="AMA115" s="7"/>
      <c r="AMB115" s="7"/>
      <c r="AMC115" s="7"/>
      <c r="AMD115" s="7"/>
      <c r="AME115" s="7"/>
      <c r="AMF115" s="7"/>
      <c r="AMG115" s="7"/>
      <c r="AMH115" s="7"/>
      <c r="AMI115" s="7"/>
      <c r="AMJ115" s="7"/>
      <c r="AMK115" s="7"/>
      <c r="AML115" s="7"/>
      <c r="AMM115" s="7"/>
      <c r="AMN115" s="7"/>
      <c r="AMO115" s="7"/>
      <c r="AMP115" s="7"/>
      <c r="AMQ115" s="7"/>
      <c r="AMR115" s="7"/>
      <c r="AMS115" s="7"/>
      <c r="AMT115" s="7"/>
      <c r="AMU115" s="7"/>
      <c r="AMV115" s="7"/>
      <c r="AMW115" s="7"/>
      <c r="AMX115" s="7"/>
      <c r="AMY115" s="7"/>
      <c r="AMZ115" s="7"/>
      <c r="ANA115" s="7"/>
      <c r="ANB115" s="7"/>
      <c r="ANC115" s="7"/>
      <c r="AND115" s="7"/>
      <c r="ANE115" s="7"/>
      <c r="ANF115" s="7"/>
      <c r="ANG115" s="7"/>
      <c r="ANH115" s="7"/>
      <c r="ANI115" s="7"/>
      <c r="ANJ115" s="7"/>
      <c r="ANK115" s="7"/>
      <c r="ANL115" s="7"/>
      <c r="ANM115" s="7"/>
      <c r="ANN115" s="7"/>
      <c r="ANO115" s="7"/>
      <c r="ANP115" s="7"/>
      <c r="ANQ115" s="7"/>
      <c r="ANR115" s="7"/>
      <c r="ANS115" s="7"/>
      <c r="ANT115" s="7"/>
      <c r="ANU115" s="7"/>
      <c r="ANV115" s="7"/>
      <c r="ANW115" s="7"/>
      <c r="ANX115" s="7"/>
      <c r="ANY115" s="7"/>
      <c r="ANZ115" s="7"/>
      <c r="AOA115" s="7"/>
      <c r="AOB115" s="7"/>
      <c r="AOC115" s="7"/>
      <c r="AOD115" s="7"/>
      <c r="AOE115" s="7"/>
      <c r="AOF115" s="7"/>
      <c r="AOG115" s="7"/>
      <c r="AOH115" s="7"/>
      <c r="AOI115" s="7"/>
      <c r="AOJ115" s="7"/>
      <c r="AOK115" s="7"/>
      <c r="AOL115" s="7"/>
      <c r="AOM115" s="7"/>
      <c r="AON115" s="7"/>
      <c r="AOO115" s="7"/>
      <c r="AOP115" s="7"/>
      <c r="AOQ115" s="7"/>
      <c r="AOR115" s="7"/>
      <c r="AOS115" s="7"/>
      <c r="AOT115" s="7"/>
      <c r="AOU115" s="7"/>
      <c r="AOV115" s="7"/>
      <c r="AOW115" s="7"/>
      <c r="AOX115" s="7"/>
      <c r="AOY115" s="7"/>
      <c r="AOZ115" s="7"/>
      <c r="APA115" s="7"/>
      <c r="APB115" s="7"/>
      <c r="APC115" s="7"/>
      <c r="APD115" s="7"/>
      <c r="APE115" s="7"/>
      <c r="APF115" s="7"/>
      <c r="APG115" s="7"/>
      <c r="APH115" s="7"/>
      <c r="API115" s="7"/>
      <c r="APJ115" s="7"/>
      <c r="APK115" s="7"/>
      <c r="APL115" s="7"/>
      <c r="APM115" s="7"/>
      <c r="APN115" s="7"/>
      <c r="APO115" s="7"/>
      <c r="APP115" s="7"/>
      <c r="APQ115" s="7"/>
      <c r="APR115" s="7"/>
      <c r="APS115" s="7"/>
      <c r="APT115" s="7"/>
      <c r="APU115" s="7"/>
      <c r="APV115" s="7"/>
      <c r="APW115" s="7"/>
      <c r="APX115" s="7"/>
      <c r="APY115" s="7"/>
      <c r="APZ115" s="7"/>
      <c r="AQA115" s="7"/>
      <c r="AQB115" s="7"/>
      <c r="AQC115" s="7"/>
      <c r="AQD115" s="7"/>
      <c r="AQE115" s="7"/>
      <c r="AQF115" s="7"/>
      <c r="AQG115" s="7"/>
      <c r="AQH115" s="7"/>
      <c r="AQI115" s="7"/>
      <c r="AQJ115" s="7"/>
      <c r="AQK115" s="7"/>
      <c r="AQL115" s="7"/>
      <c r="AQM115" s="7"/>
      <c r="AQN115" s="7"/>
      <c r="AQO115" s="7"/>
      <c r="AQP115" s="7"/>
      <c r="AQQ115" s="7"/>
      <c r="AQR115" s="7"/>
      <c r="AQS115" s="7"/>
      <c r="AQT115" s="7"/>
      <c r="AQU115" s="7"/>
      <c r="AQV115" s="7"/>
      <c r="AQW115" s="7"/>
      <c r="AQX115" s="7"/>
      <c r="AQY115" s="7"/>
      <c r="AQZ115" s="7"/>
      <c r="ARA115" s="7"/>
      <c r="ARB115" s="7"/>
      <c r="ARC115" s="7"/>
      <c r="ARD115" s="7"/>
      <c r="ARE115" s="7"/>
      <c r="ARF115" s="7"/>
      <c r="ARG115" s="7"/>
      <c r="ARH115" s="7"/>
      <c r="ARI115" s="7"/>
      <c r="ARJ115" s="7"/>
      <c r="ARK115" s="7"/>
      <c r="ARL115" s="7"/>
      <c r="ARM115" s="7"/>
      <c r="ARN115" s="7"/>
      <c r="ARO115" s="7"/>
      <c r="ARP115" s="7"/>
      <c r="ARQ115" s="7"/>
      <c r="ARR115" s="7"/>
      <c r="ARS115" s="7"/>
      <c r="ART115" s="7"/>
      <c r="ARU115" s="7"/>
      <c r="ARV115" s="7"/>
      <c r="ARW115" s="7"/>
      <c r="ARX115" s="7"/>
      <c r="ARY115" s="7"/>
      <c r="ARZ115" s="7"/>
      <c r="ASA115" s="7"/>
      <c r="ASB115" s="7"/>
      <c r="ASC115" s="7"/>
      <c r="ASD115" s="7"/>
      <c r="ASE115" s="7"/>
      <c r="ASF115" s="7"/>
      <c r="ASG115" s="7"/>
      <c r="ASH115" s="7"/>
      <c r="ASI115" s="7"/>
      <c r="ASJ115" s="7"/>
      <c r="ASK115" s="7"/>
      <c r="ASL115" s="7"/>
      <c r="ASM115" s="7"/>
      <c r="ASN115" s="7"/>
      <c r="ASO115" s="7"/>
      <c r="ASP115" s="7"/>
      <c r="ASQ115" s="7"/>
      <c r="ASR115" s="7"/>
      <c r="ASS115" s="7"/>
      <c r="AST115" s="7"/>
      <c r="ASU115" s="7"/>
      <c r="ASV115" s="7"/>
      <c r="ASW115" s="7"/>
      <c r="ASX115" s="7"/>
      <c r="ASY115" s="7"/>
      <c r="ASZ115" s="7"/>
      <c r="ATA115" s="7"/>
      <c r="ATB115" s="7"/>
      <c r="ATC115" s="7"/>
      <c r="ATD115" s="7"/>
      <c r="ATE115" s="7"/>
      <c r="ATF115" s="7"/>
      <c r="ATG115" s="7"/>
      <c r="ATH115" s="7"/>
      <c r="ATI115" s="7"/>
      <c r="ATJ115" s="7"/>
      <c r="ATK115" s="7"/>
      <c r="ATL115" s="7"/>
      <c r="ATM115" s="7"/>
      <c r="ATN115" s="7"/>
      <c r="ATO115" s="7"/>
      <c r="ATP115" s="7"/>
      <c r="ATQ115" s="7"/>
      <c r="ATR115" s="7"/>
      <c r="ATS115" s="7"/>
      <c r="ATT115" s="7"/>
      <c r="ATU115" s="7"/>
      <c r="ATV115" s="7"/>
      <c r="ATW115" s="7"/>
      <c r="ATX115" s="7"/>
      <c r="ATY115" s="7"/>
      <c r="ATZ115" s="7"/>
      <c r="AUA115" s="7"/>
      <c r="AUB115" s="7"/>
      <c r="AUC115" s="7"/>
      <c r="AUD115" s="7"/>
      <c r="AUE115" s="7"/>
      <c r="AUF115" s="7"/>
      <c r="AUG115" s="7"/>
      <c r="AUH115" s="7"/>
      <c r="AUI115" s="7"/>
      <c r="AUJ115" s="7"/>
      <c r="AUK115" s="7"/>
      <c r="AUL115" s="7"/>
      <c r="AUM115" s="7"/>
      <c r="AUN115" s="7"/>
      <c r="AUO115" s="7"/>
      <c r="AUP115" s="7"/>
      <c r="AUQ115" s="7"/>
      <c r="AUR115" s="7"/>
      <c r="AUS115" s="7"/>
      <c r="AUT115" s="7"/>
      <c r="AUU115" s="7"/>
      <c r="AUV115" s="7"/>
      <c r="AUW115" s="7"/>
      <c r="AUX115" s="7"/>
      <c r="AUY115" s="7"/>
      <c r="AUZ115" s="7"/>
      <c r="AVA115" s="7"/>
      <c r="AVB115" s="7"/>
      <c r="AVC115" s="7"/>
      <c r="AVD115" s="7"/>
      <c r="AVE115" s="7"/>
      <c r="AVF115" s="7"/>
      <c r="AVG115" s="7"/>
      <c r="AVH115" s="7"/>
      <c r="AVI115" s="7"/>
      <c r="AVJ115" s="7"/>
      <c r="AVK115" s="7"/>
      <c r="AVL115" s="7"/>
      <c r="AVM115" s="7"/>
      <c r="AVN115" s="7"/>
      <c r="AVO115" s="7"/>
      <c r="AVP115" s="7"/>
      <c r="AVQ115" s="7"/>
      <c r="AVR115" s="7"/>
      <c r="AVS115" s="7"/>
      <c r="AVT115" s="7"/>
      <c r="AVU115" s="7"/>
      <c r="AVV115" s="7"/>
      <c r="AVW115" s="7"/>
      <c r="AVX115" s="7"/>
      <c r="AVY115" s="7"/>
      <c r="AVZ115" s="7"/>
      <c r="AWA115" s="7"/>
      <c r="AWB115" s="7"/>
      <c r="AWC115" s="7"/>
      <c r="AWD115" s="7"/>
      <c r="AWE115" s="7"/>
      <c r="AWF115" s="7"/>
      <c r="AWG115" s="7"/>
      <c r="AWH115" s="7"/>
      <c r="AWI115" s="7"/>
      <c r="AWJ115" s="7"/>
      <c r="AWK115" s="7"/>
      <c r="AWL115" s="7"/>
      <c r="AWM115" s="7"/>
      <c r="AWN115" s="7"/>
      <c r="AWO115" s="7"/>
      <c r="AWP115" s="7"/>
      <c r="AWQ115" s="7"/>
      <c r="AWR115" s="7"/>
      <c r="AWS115" s="7"/>
      <c r="AWT115" s="7"/>
      <c r="AWU115" s="7"/>
      <c r="AWV115" s="7"/>
      <c r="AWW115" s="7"/>
      <c r="AWX115" s="7"/>
      <c r="AWY115" s="7"/>
      <c r="AWZ115" s="7"/>
      <c r="AXA115" s="7"/>
      <c r="AXB115" s="7"/>
      <c r="AXC115" s="7"/>
      <c r="AXD115" s="7"/>
      <c r="AXE115" s="7"/>
      <c r="AXF115" s="7"/>
      <c r="AXG115" s="7"/>
      <c r="AXH115" s="7"/>
      <c r="AXI115" s="7"/>
      <c r="AXJ115" s="7"/>
      <c r="AXK115" s="7"/>
      <c r="AXL115" s="7"/>
      <c r="AXM115" s="7"/>
      <c r="AXN115" s="7"/>
      <c r="AXO115" s="7"/>
      <c r="AXP115" s="7"/>
      <c r="AXQ115" s="7"/>
      <c r="AXR115" s="7"/>
      <c r="AXS115" s="7"/>
      <c r="AXT115" s="7"/>
      <c r="AXU115" s="7"/>
      <c r="AXV115" s="7"/>
      <c r="AXW115" s="7"/>
      <c r="AXX115" s="7"/>
      <c r="AXY115" s="7"/>
      <c r="AXZ115" s="7"/>
      <c r="AYA115" s="7"/>
      <c r="AYB115" s="7"/>
      <c r="AYC115" s="7"/>
      <c r="AYD115" s="7"/>
      <c r="AYE115" s="7"/>
      <c r="AYF115" s="7"/>
      <c r="AYG115" s="7"/>
      <c r="AYH115" s="7"/>
      <c r="AYI115" s="7"/>
      <c r="AYJ115" s="7"/>
      <c r="AYK115" s="7"/>
      <c r="AYL115" s="7"/>
      <c r="AYM115" s="7"/>
      <c r="AYN115" s="7"/>
      <c r="AYO115" s="7"/>
      <c r="AYP115" s="7"/>
      <c r="AYQ115" s="7"/>
      <c r="AYR115" s="7"/>
      <c r="AYS115" s="7"/>
      <c r="AYT115" s="7"/>
      <c r="AYU115" s="7"/>
      <c r="AYV115" s="7"/>
      <c r="AYW115" s="7"/>
      <c r="AYX115" s="7"/>
      <c r="AYY115" s="7"/>
      <c r="AYZ115" s="7"/>
      <c r="AZA115" s="7"/>
      <c r="AZB115" s="7"/>
      <c r="AZC115" s="7"/>
      <c r="AZD115" s="7"/>
      <c r="AZE115" s="7"/>
      <c r="AZF115" s="7"/>
      <c r="AZG115" s="7"/>
      <c r="AZH115" s="7"/>
      <c r="AZI115" s="7"/>
      <c r="AZJ115" s="7"/>
      <c r="AZK115" s="7"/>
      <c r="AZL115" s="7"/>
      <c r="AZM115" s="7"/>
      <c r="AZN115" s="7"/>
      <c r="AZO115" s="7"/>
      <c r="AZP115" s="7"/>
      <c r="AZQ115" s="7"/>
      <c r="AZR115" s="7"/>
      <c r="AZS115" s="7"/>
      <c r="AZT115" s="7"/>
      <c r="AZU115" s="7"/>
      <c r="AZV115" s="7"/>
      <c r="AZW115" s="7"/>
      <c r="AZX115" s="7"/>
      <c r="AZY115" s="7"/>
      <c r="AZZ115" s="7"/>
      <c r="BAA115" s="7"/>
      <c r="BAB115" s="7"/>
      <c r="BAC115" s="7"/>
      <c r="BAD115" s="7"/>
      <c r="BAE115" s="7"/>
      <c r="BAF115" s="7"/>
      <c r="BAG115" s="7"/>
      <c r="BAH115" s="7"/>
      <c r="BAI115" s="7"/>
      <c r="BAJ115" s="7"/>
      <c r="BAK115" s="7"/>
      <c r="BAL115" s="7"/>
      <c r="BAM115" s="7"/>
      <c r="BAN115" s="7"/>
      <c r="BAO115" s="7"/>
      <c r="BAP115" s="7"/>
      <c r="BAQ115" s="7"/>
      <c r="BAR115" s="7"/>
      <c r="BAS115" s="7"/>
      <c r="BAT115" s="7"/>
      <c r="BAU115" s="7"/>
      <c r="BAV115" s="7"/>
      <c r="BAW115" s="7"/>
      <c r="BAX115" s="7"/>
      <c r="BAY115" s="7"/>
      <c r="BAZ115" s="7"/>
      <c r="BBA115" s="7"/>
      <c r="BBB115" s="7"/>
      <c r="BBC115" s="7"/>
      <c r="BBD115" s="7"/>
      <c r="BBE115" s="7"/>
      <c r="BBF115" s="7"/>
      <c r="BBG115" s="7"/>
      <c r="BBH115" s="7"/>
      <c r="BBI115" s="7"/>
      <c r="BBJ115" s="7"/>
      <c r="BBK115" s="7"/>
      <c r="BBL115" s="7"/>
      <c r="BBM115" s="7"/>
      <c r="BBN115" s="7"/>
      <c r="BBO115" s="7"/>
      <c r="BBP115" s="7"/>
      <c r="BBQ115" s="7"/>
      <c r="BBR115" s="7"/>
      <c r="BBS115" s="7"/>
      <c r="BBT115" s="7"/>
      <c r="BBU115" s="7"/>
      <c r="BBV115" s="7"/>
      <c r="BBW115" s="7"/>
      <c r="BBX115" s="7"/>
      <c r="BBY115" s="7"/>
      <c r="BBZ115" s="7"/>
      <c r="BCA115" s="7"/>
      <c r="BCB115" s="7"/>
      <c r="BCC115" s="7"/>
      <c r="BCD115" s="7"/>
      <c r="BCE115" s="7"/>
      <c r="BCF115" s="7"/>
      <c r="BCG115" s="7"/>
      <c r="BCH115" s="7"/>
      <c r="BCI115" s="7"/>
      <c r="BCJ115" s="7"/>
      <c r="BCK115" s="7"/>
      <c r="BCL115" s="7"/>
      <c r="BCM115" s="7"/>
      <c r="BCN115" s="7"/>
      <c r="BCO115" s="7"/>
      <c r="BCP115" s="7"/>
      <c r="BCQ115" s="7"/>
      <c r="BCR115" s="7"/>
      <c r="BCS115" s="7"/>
      <c r="BCT115" s="7"/>
      <c r="BCU115" s="7"/>
      <c r="BCV115" s="7"/>
      <c r="BCW115" s="7"/>
      <c r="BCX115" s="7"/>
      <c r="BCY115" s="7"/>
      <c r="BCZ115" s="7"/>
      <c r="BDA115" s="7"/>
      <c r="BDB115" s="7"/>
      <c r="BDC115" s="7"/>
      <c r="BDD115" s="7"/>
      <c r="BDE115" s="7"/>
      <c r="BDF115" s="7"/>
      <c r="BDG115" s="7"/>
      <c r="BDH115" s="7"/>
      <c r="BDI115" s="7"/>
      <c r="BDJ115" s="7"/>
      <c r="BDK115" s="7"/>
      <c r="BDL115" s="7"/>
      <c r="BDM115" s="7"/>
      <c r="BDN115" s="7"/>
      <c r="BDO115" s="7"/>
      <c r="BDP115" s="7"/>
      <c r="BDQ115" s="7"/>
      <c r="BDR115" s="7"/>
      <c r="BDS115" s="7"/>
      <c r="BDT115" s="7"/>
      <c r="BDU115" s="7"/>
      <c r="BDV115" s="7"/>
      <c r="BDW115" s="7"/>
      <c r="BDX115" s="7"/>
      <c r="BDY115" s="7"/>
      <c r="BDZ115" s="7"/>
      <c r="BEA115" s="7"/>
      <c r="BEB115" s="7"/>
      <c r="BEC115" s="7"/>
      <c r="BED115" s="7"/>
      <c r="BEE115" s="7"/>
      <c r="BEF115" s="7"/>
      <c r="BEG115" s="7"/>
      <c r="BEH115" s="7"/>
      <c r="BEI115" s="7"/>
      <c r="BEJ115" s="7"/>
      <c r="BEK115" s="7"/>
      <c r="BEL115" s="7"/>
      <c r="BEM115" s="7"/>
      <c r="BEN115" s="7"/>
      <c r="BEO115" s="7"/>
      <c r="BEP115" s="7"/>
      <c r="BEQ115" s="7"/>
      <c r="BER115" s="7"/>
      <c r="BES115" s="7"/>
      <c r="BET115" s="7"/>
      <c r="BEU115" s="7"/>
      <c r="BEV115" s="7"/>
      <c r="BEW115" s="7"/>
      <c r="BEX115" s="7"/>
      <c r="BEY115" s="7"/>
      <c r="BEZ115" s="7"/>
      <c r="BFA115" s="7"/>
      <c r="BFB115" s="7"/>
      <c r="BFC115" s="7"/>
      <c r="BFD115" s="7"/>
      <c r="BFE115" s="7"/>
      <c r="BFF115" s="7"/>
      <c r="BFG115" s="7"/>
      <c r="BFH115" s="7"/>
      <c r="BFI115" s="7"/>
      <c r="BFJ115" s="7"/>
      <c r="BFK115" s="7"/>
      <c r="BFL115" s="7"/>
      <c r="BFM115" s="7"/>
      <c r="BFN115" s="7"/>
      <c r="BFO115" s="7"/>
      <c r="BFP115" s="7"/>
      <c r="BFQ115" s="7"/>
      <c r="BFR115" s="7"/>
      <c r="BFS115" s="7"/>
      <c r="BFT115" s="7"/>
      <c r="BFU115" s="7"/>
      <c r="BFV115" s="7"/>
      <c r="BFW115" s="7"/>
      <c r="BFX115" s="7"/>
      <c r="BFY115" s="7"/>
      <c r="BFZ115" s="7"/>
      <c r="BGA115" s="7"/>
      <c r="BGB115" s="7"/>
      <c r="BGC115" s="7"/>
      <c r="BGD115" s="7"/>
      <c r="BGE115" s="7"/>
      <c r="BGF115" s="7"/>
      <c r="BGG115" s="7"/>
      <c r="BGH115" s="7"/>
      <c r="BGI115" s="7"/>
      <c r="BGJ115" s="7"/>
      <c r="BGK115" s="7"/>
      <c r="BGL115" s="7"/>
      <c r="BGM115" s="7"/>
      <c r="BGN115" s="7"/>
      <c r="BGO115" s="7"/>
      <c r="BGP115" s="7"/>
      <c r="BGQ115" s="7"/>
      <c r="BGR115" s="7"/>
      <c r="BGS115" s="7"/>
      <c r="BGT115" s="7"/>
      <c r="BGU115" s="7"/>
      <c r="BGV115" s="7"/>
      <c r="BGW115" s="7"/>
      <c r="BGX115" s="7"/>
      <c r="BGY115" s="7"/>
      <c r="BGZ115" s="7"/>
      <c r="BHA115" s="7"/>
      <c r="BHB115" s="7"/>
      <c r="BHC115" s="7"/>
      <c r="BHD115" s="7"/>
      <c r="BHE115" s="7"/>
      <c r="BHF115" s="7"/>
      <c r="BHG115" s="7"/>
      <c r="BHH115" s="7"/>
      <c r="BHI115" s="7"/>
      <c r="BHJ115" s="7"/>
      <c r="BHK115" s="7"/>
      <c r="BHL115" s="7"/>
      <c r="BHM115" s="7"/>
      <c r="BHN115" s="7"/>
      <c r="BHO115" s="7"/>
      <c r="BHP115" s="7"/>
      <c r="BHQ115" s="7"/>
      <c r="BHR115" s="7"/>
      <c r="BHS115" s="7"/>
      <c r="BHT115" s="7"/>
      <c r="BHU115" s="7"/>
      <c r="BHV115" s="7"/>
      <c r="BHW115" s="7"/>
      <c r="BHX115" s="7"/>
      <c r="BHY115" s="7"/>
      <c r="BHZ115" s="7"/>
      <c r="BIA115" s="7"/>
      <c r="BIB115" s="7"/>
      <c r="BIC115" s="7"/>
      <c r="BID115" s="7"/>
      <c r="BIE115" s="7"/>
      <c r="BIF115" s="7"/>
      <c r="BIG115" s="7"/>
      <c r="BIH115" s="7"/>
      <c r="BII115" s="7"/>
      <c r="BIJ115" s="7"/>
      <c r="BIK115" s="7"/>
      <c r="BIL115" s="7"/>
      <c r="BIM115" s="7"/>
      <c r="BIN115" s="7"/>
      <c r="BIO115" s="7"/>
      <c r="BIP115" s="7"/>
      <c r="BIQ115" s="7"/>
      <c r="BIR115" s="7"/>
      <c r="BIS115" s="7"/>
      <c r="BIT115" s="7"/>
      <c r="BIU115" s="7"/>
      <c r="BIV115" s="7"/>
      <c r="BIW115" s="7"/>
      <c r="BIX115" s="7"/>
      <c r="BIY115" s="7"/>
      <c r="BIZ115" s="7"/>
      <c r="BJA115" s="7"/>
      <c r="BJB115" s="7"/>
      <c r="BJC115" s="7"/>
      <c r="BJD115" s="7"/>
      <c r="BJE115" s="7"/>
      <c r="BJF115" s="7"/>
      <c r="BJG115" s="7"/>
      <c r="BJH115" s="7"/>
      <c r="BJI115" s="7"/>
      <c r="BJJ115" s="7"/>
      <c r="BJK115" s="7"/>
      <c r="BJL115" s="7"/>
      <c r="BJM115" s="7"/>
      <c r="BJN115" s="7"/>
      <c r="BJO115" s="7"/>
      <c r="BJP115" s="7"/>
      <c r="BJQ115" s="7"/>
      <c r="BJR115" s="7"/>
      <c r="BJS115" s="7"/>
      <c r="BJT115" s="7"/>
      <c r="BJU115" s="7"/>
      <c r="BJV115" s="7"/>
      <c r="BJW115" s="7"/>
      <c r="BJX115" s="7"/>
      <c r="BJY115" s="7"/>
      <c r="BJZ115" s="7"/>
      <c r="BKA115" s="7"/>
      <c r="BKB115" s="7"/>
      <c r="BKC115" s="7"/>
      <c r="BKD115" s="7"/>
      <c r="BKE115" s="7"/>
      <c r="BKF115" s="7"/>
      <c r="BKG115" s="7"/>
      <c r="BKH115" s="7"/>
      <c r="BKI115" s="7"/>
      <c r="BKJ115" s="7"/>
      <c r="BKK115" s="7"/>
      <c r="BKL115" s="7"/>
      <c r="BKM115" s="7"/>
      <c r="BKN115" s="7"/>
      <c r="BKO115" s="7"/>
      <c r="BKP115" s="7"/>
      <c r="BKQ115" s="7"/>
      <c r="BKR115" s="7"/>
      <c r="BKS115" s="7"/>
      <c r="BKT115" s="7"/>
      <c r="BKU115" s="7"/>
      <c r="BKV115" s="7"/>
      <c r="BKW115" s="7"/>
      <c r="BKX115" s="7"/>
      <c r="BKY115" s="7"/>
      <c r="BKZ115" s="7"/>
      <c r="BLA115" s="7"/>
      <c r="BLB115" s="7"/>
      <c r="BLC115" s="7"/>
      <c r="BLD115" s="7"/>
      <c r="BLE115" s="7"/>
      <c r="BLF115" s="7"/>
      <c r="BLG115" s="7"/>
      <c r="BLH115" s="7"/>
      <c r="BLI115" s="7"/>
      <c r="BLJ115" s="7"/>
      <c r="BLK115" s="7"/>
      <c r="BLL115" s="7"/>
      <c r="BLM115" s="7"/>
      <c r="BLN115" s="7"/>
      <c r="BLO115" s="7"/>
      <c r="BLP115" s="7"/>
      <c r="BLQ115" s="7"/>
      <c r="BLR115" s="7"/>
      <c r="BLS115" s="7"/>
      <c r="BLT115" s="7"/>
      <c r="BLU115" s="7"/>
      <c r="BLV115" s="7"/>
      <c r="BLW115" s="7"/>
      <c r="BLX115" s="7"/>
      <c r="BLY115" s="7"/>
      <c r="BLZ115" s="7"/>
      <c r="BMA115" s="7"/>
      <c r="BMB115" s="7"/>
      <c r="BMC115" s="7"/>
      <c r="BMD115" s="7"/>
      <c r="BME115" s="7"/>
      <c r="BMF115" s="7"/>
      <c r="BMG115" s="7"/>
      <c r="BMH115" s="7"/>
      <c r="BMI115" s="7"/>
      <c r="BMJ115" s="7"/>
      <c r="BMK115" s="7"/>
      <c r="BML115" s="7"/>
      <c r="BMM115" s="7"/>
      <c r="BMN115" s="7"/>
      <c r="BMO115" s="7"/>
      <c r="BMP115" s="7"/>
      <c r="BMQ115" s="7"/>
      <c r="BMR115" s="7"/>
      <c r="BMS115" s="7"/>
      <c r="BMT115" s="7"/>
      <c r="BMU115" s="7"/>
      <c r="BMV115" s="7"/>
      <c r="BMW115" s="7"/>
      <c r="BMX115" s="7"/>
      <c r="BMY115" s="7"/>
      <c r="BMZ115" s="7"/>
      <c r="BNA115" s="7"/>
      <c r="BNB115" s="7"/>
      <c r="BNC115" s="7"/>
      <c r="BND115" s="7"/>
      <c r="BNE115" s="7"/>
      <c r="BNF115" s="7"/>
      <c r="BNG115" s="7"/>
      <c r="BNH115" s="7"/>
      <c r="BNI115" s="7"/>
      <c r="BNJ115" s="7"/>
      <c r="BNK115" s="7"/>
      <c r="BNL115" s="7"/>
      <c r="BNM115" s="7"/>
      <c r="BNN115" s="7"/>
      <c r="BNO115" s="7"/>
      <c r="BNP115" s="7"/>
      <c r="BNQ115" s="7"/>
      <c r="BNR115" s="7"/>
      <c r="BNS115" s="7"/>
      <c r="BNT115" s="7"/>
      <c r="BNU115" s="7"/>
      <c r="BNV115" s="7"/>
      <c r="BNW115" s="7"/>
      <c r="BNX115" s="7"/>
      <c r="BNY115" s="7"/>
      <c r="BNZ115" s="7"/>
      <c r="BOA115" s="7"/>
      <c r="BOB115" s="7"/>
      <c r="BOC115" s="7"/>
      <c r="BOD115" s="7"/>
      <c r="BOE115" s="7"/>
      <c r="BOF115" s="7"/>
      <c r="BOG115" s="7"/>
      <c r="BOH115" s="7"/>
      <c r="BOI115" s="7"/>
      <c r="BOJ115" s="7"/>
      <c r="BOK115" s="7"/>
      <c r="BOL115" s="7"/>
      <c r="BOM115" s="7"/>
      <c r="BON115" s="7"/>
      <c r="BOO115" s="7"/>
      <c r="BOP115" s="7"/>
      <c r="BOQ115" s="7"/>
      <c r="BOR115" s="7"/>
      <c r="BOS115" s="7"/>
      <c r="BOT115" s="7"/>
      <c r="BOU115" s="7"/>
      <c r="BOV115" s="7"/>
      <c r="BOW115" s="7"/>
      <c r="BOX115" s="7"/>
      <c r="BOY115" s="7"/>
      <c r="BOZ115" s="7"/>
      <c r="BPA115" s="7"/>
      <c r="BPB115" s="7"/>
      <c r="BPC115" s="7"/>
      <c r="BPD115" s="7"/>
      <c r="BPE115" s="7"/>
      <c r="BPF115" s="7"/>
      <c r="BPG115" s="7"/>
      <c r="BPH115" s="7"/>
      <c r="BPI115" s="7"/>
      <c r="BPJ115" s="7"/>
      <c r="BPK115" s="7"/>
      <c r="BPL115" s="7"/>
      <c r="BPM115" s="7"/>
      <c r="BPN115" s="7"/>
      <c r="BPO115" s="7"/>
      <c r="BPP115" s="7"/>
      <c r="BPQ115" s="7"/>
      <c r="BPR115" s="7"/>
      <c r="BPS115" s="7"/>
      <c r="BPT115" s="7"/>
      <c r="BPU115" s="7"/>
      <c r="BPV115" s="7"/>
      <c r="BPW115" s="7"/>
      <c r="BPX115" s="7"/>
      <c r="BPY115" s="7"/>
      <c r="BPZ115" s="7"/>
      <c r="BQA115" s="7"/>
      <c r="BQB115" s="7"/>
      <c r="BQC115" s="7"/>
      <c r="BQD115" s="7"/>
      <c r="BQE115" s="7"/>
      <c r="BQF115" s="7"/>
      <c r="BQG115" s="7"/>
      <c r="BQH115" s="7"/>
      <c r="BQI115" s="7"/>
      <c r="BQJ115" s="7"/>
      <c r="BQK115" s="7"/>
      <c r="BQL115" s="7"/>
      <c r="BQM115" s="7"/>
      <c r="BQN115" s="7"/>
      <c r="BQO115" s="7"/>
      <c r="BQP115" s="7"/>
      <c r="BQQ115" s="7"/>
      <c r="BQR115" s="7"/>
      <c r="BQS115" s="7"/>
      <c r="BQT115" s="7"/>
      <c r="BQU115" s="7"/>
      <c r="BQV115" s="7"/>
      <c r="BQW115" s="7"/>
      <c r="BQX115" s="7"/>
      <c r="BQY115" s="7"/>
      <c r="BQZ115" s="7"/>
      <c r="BRA115" s="7"/>
      <c r="BRB115" s="7"/>
      <c r="BRC115" s="7"/>
      <c r="BRD115" s="7"/>
      <c r="BRE115" s="7"/>
      <c r="BRF115" s="7"/>
      <c r="BRG115" s="7"/>
      <c r="BRH115" s="7"/>
      <c r="BRI115" s="7"/>
      <c r="BRJ115" s="7"/>
      <c r="BRK115" s="7"/>
      <c r="BRL115" s="7"/>
      <c r="BRM115" s="7"/>
      <c r="BRN115" s="7"/>
      <c r="BRO115" s="7"/>
      <c r="BRP115" s="7"/>
      <c r="BRQ115" s="7"/>
      <c r="BRR115" s="7"/>
      <c r="BRS115" s="7"/>
      <c r="BRT115" s="7"/>
      <c r="BRU115" s="7"/>
      <c r="BRV115" s="7"/>
      <c r="BRW115" s="7"/>
      <c r="BRX115" s="7"/>
      <c r="BRY115" s="7"/>
      <c r="BRZ115" s="7"/>
      <c r="BSA115" s="7"/>
      <c r="BSB115" s="7"/>
      <c r="BSC115" s="7"/>
      <c r="BSD115" s="7"/>
      <c r="BSE115" s="7"/>
      <c r="BSF115" s="7"/>
      <c r="BSG115" s="7"/>
      <c r="BSH115" s="7"/>
      <c r="BSI115" s="7"/>
      <c r="BSJ115" s="7"/>
      <c r="BSK115" s="7"/>
      <c r="BSL115" s="7"/>
      <c r="BSM115" s="7"/>
      <c r="BSN115" s="7"/>
      <c r="BSO115" s="7"/>
      <c r="BSP115" s="7"/>
      <c r="BSQ115" s="7"/>
      <c r="BSR115" s="7"/>
      <c r="BSS115" s="7"/>
      <c r="BST115" s="7"/>
      <c r="BSU115" s="7"/>
      <c r="BSV115" s="7"/>
      <c r="BSW115" s="7"/>
      <c r="BSX115" s="7"/>
      <c r="BSY115" s="7"/>
      <c r="BSZ115" s="7"/>
      <c r="BTA115" s="7"/>
      <c r="BTB115" s="7"/>
      <c r="BTC115" s="7"/>
      <c r="BTD115" s="7"/>
      <c r="BTE115" s="7"/>
      <c r="BTF115" s="7"/>
      <c r="BTG115" s="7"/>
      <c r="BTH115" s="7"/>
      <c r="BTI115" s="7"/>
      <c r="BTJ115" s="7"/>
      <c r="BTK115" s="7"/>
      <c r="BTL115" s="7"/>
      <c r="BTM115" s="7"/>
      <c r="BTN115" s="7"/>
      <c r="BTO115" s="7"/>
      <c r="BTP115" s="7"/>
      <c r="BTQ115" s="7"/>
      <c r="BTR115" s="7"/>
      <c r="BTS115" s="7"/>
      <c r="BTT115" s="7"/>
      <c r="BTU115" s="7"/>
      <c r="BTV115" s="7"/>
      <c r="BTW115" s="7"/>
      <c r="BTX115" s="7"/>
      <c r="BTY115" s="7"/>
      <c r="BTZ115" s="7"/>
      <c r="BUA115" s="7"/>
      <c r="BUB115" s="7"/>
      <c r="BUC115" s="7"/>
      <c r="BUD115" s="7"/>
      <c r="BUE115" s="7"/>
      <c r="BUF115" s="7"/>
      <c r="BUG115" s="7"/>
      <c r="BUH115" s="7"/>
      <c r="BUI115" s="7"/>
      <c r="BUJ115" s="7"/>
      <c r="BUK115" s="7"/>
      <c r="BUL115" s="7"/>
      <c r="BUM115" s="7"/>
      <c r="BUN115" s="7"/>
      <c r="BUO115" s="7"/>
      <c r="BUP115" s="7"/>
      <c r="BUQ115" s="7"/>
      <c r="BUR115" s="7"/>
      <c r="BUS115" s="7"/>
      <c r="BUT115" s="7"/>
      <c r="BUU115" s="7"/>
      <c r="BUV115" s="7"/>
      <c r="BUW115" s="7"/>
      <c r="BUX115" s="7"/>
      <c r="BUY115" s="7"/>
      <c r="BUZ115" s="7"/>
      <c r="BVA115" s="7"/>
      <c r="BVB115" s="7"/>
      <c r="BVC115" s="7"/>
      <c r="BVD115" s="7"/>
      <c r="BVE115" s="7"/>
      <c r="BVF115" s="7"/>
      <c r="BVG115" s="7"/>
      <c r="BVH115" s="7"/>
      <c r="BVI115" s="7"/>
      <c r="BVJ115" s="7"/>
      <c r="BVK115" s="7"/>
      <c r="BVL115" s="7"/>
      <c r="BVM115" s="7"/>
      <c r="BVN115" s="7"/>
      <c r="BVO115" s="7"/>
      <c r="BVP115" s="7"/>
      <c r="BVQ115" s="7"/>
      <c r="BVR115" s="7"/>
      <c r="BVS115" s="7"/>
      <c r="BVT115" s="7"/>
      <c r="BVU115" s="7"/>
      <c r="BVV115" s="7"/>
      <c r="BVW115" s="7"/>
      <c r="BVX115" s="7"/>
      <c r="BVY115" s="7"/>
      <c r="BVZ115" s="7"/>
      <c r="BWA115" s="7"/>
      <c r="BWB115" s="7"/>
      <c r="BWC115" s="7"/>
      <c r="BWD115" s="7"/>
      <c r="BWE115" s="7"/>
      <c r="BWF115" s="7"/>
      <c r="BWG115" s="7"/>
      <c r="BWH115" s="7"/>
      <c r="BWI115" s="7"/>
      <c r="BWJ115" s="7"/>
      <c r="BWK115" s="7"/>
      <c r="BWL115" s="7"/>
      <c r="BWM115" s="7"/>
      <c r="BWN115" s="7"/>
      <c r="BWO115" s="7"/>
      <c r="BWP115" s="7"/>
      <c r="BWQ115" s="7"/>
      <c r="BWR115" s="7"/>
      <c r="BWS115" s="7"/>
      <c r="BWT115" s="7"/>
      <c r="BWU115" s="7"/>
      <c r="BWV115" s="7"/>
      <c r="BWW115" s="7"/>
      <c r="BWX115" s="7"/>
      <c r="BWY115" s="7"/>
      <c r="BWZ115" s="7"/>
      <c r="BXA115" s="7"/>
      <c r="BXB115" s="7"/>
      <c r="BXC115" s="7"/>
      <c r="BXD115" s="7"/>
      <c r="BXE115" s="7"/>
      <c r="BXF115" s="7"/>
      <c r="BXG115" s="7"/>
      <c r="BXH115" s="7"/>
      <c r="BXI115" s="7"/>
      <c r="BXJ115" s="7"/>
      <c r="BXK115" s="7"/>
      <c r="BXL115" s="7"/>
      <c r="BXM115" s="7"/>
      <c r="BXN115" s="7"/>
      <c r="BXO115" s="7"/>
      <c r="BXP115" s="7"/>
      <c r="BXQ115" s="7"/>
      <c r="BXR115" s="7"/>
      <c r="BXS115" s="7"/>
      <c r="BXT115" s="7"/>
      <c r="BXU115" s="7"/>
      <c r="BXV115" s="7"/>
      <c r="BXW115" s="7"/>
      <c r="BXX115" s="7"/>
      <c r="BXY115" s="7"/>
      <c r="BXZ115" s="7"/>
      <c r="BYA115" s="7"/>
      <c r="BYB115" s="7"/>
      <c r="BYC115" s="7"/>
      <c r="BYD115" s="7"/>
      <c r="BYE115" s="7"/>
      <c r="BYF115" s="7"/>
      <c r="BYG115" s="7"/>
      <c r="BYH115" s="7"/>
      <c r="BYI115" s="7"/>
      <c r="BYJ115" s="7"/>
      <c r="BYK115" s="7"/>
      <c r="BYL115" s="7"/>
      <c r="BYM115" s="7"/>
      <c r="BYN115" s="7"/>
      <c r="BYO115" s="7"/>
      <c r="BYP115" s="7"/>
      <c r="BYQ115" s="7"/>
      <c r="BYR115" s="7"/>
      <c r="BYS115" s="7"/>
      <c r="BYT115" s="7"/>
      <c r="BYU115" s="7"/>
      <c r="BYV115" s="7"/>
      <c r="BYW115" s="7"/>
      <c r="BYX115" s="7"/>
      <c r="BYY115" s="7"/>
      <c r="BYZ115" s="7"/>
      <c r="BZA115" s="7"/>
      <c r="BZB115" s="7"/>
      <c r="BZC115" s="7"/>
      <c r="BZD115" s="7"/>
      <c r="BZE115" s="7"/>
      <c r="BZF115" s="7"/>
      <c r="BZG115" s="7"/>
      <c r="BZH115" s="7"/>
      <c r="BZI115" s="7"/>
      <c r="BZJ115" s="7"/>
      <c r="BZK115" s="7"/>
      <c r="BZL115" s="7"/>
      <c r="BZM115" s="7"/>
      <c r="BZN115" s="7"/>
      <c r="BZO115" s="7"/>
      <c r="BZP115" s="7"/>
      <c r="BZQ115" s="7"/>
      <c r="BZR115" s="7"/>
      <c r="BZS115" s="7"/>
      <c r="BZT115" s="7"/>
      <c r="BZU115" s="7"/>
      <c r="BZV115" s="7"/>
      <c r="BZW115" s="7"/>
      <c r="BZX115" s="7"/>
      <c r="BZY115" s="7"/>
      <c r="BZZ115" s="7"/>
      <c r="CAA115" s="7"/>
      <c r="CAB115" s="7"/>
      <c r="CAC115" s="7"/>
      <c r="CAD115" s="7"/>
      <c r="CAE115" s="7"/>
      <c r="CAF115" s="7"/>
      <c r="CAG115" s="7"/>
      <c r="CAH115" s="7"/>
      <c r="CAI115" s="7"/>
      <c r="CAJ115" s="7"/>
      <c r="CAK115" s="7"/>
      <c r="CAL115" s="7"/>
      <c r="CAM115" s="7"/>
      <c r="CAN115" s="7"/>
      <c r="CAO115" s="7"/>
      <c r="CAP115" s="7"/>
      <c r="CAQ115" s="7"/>
      <c r="CAR115" s="7"/>
      <c r="CAS115" s="7"/>
      <c r="CAT115" s="7"/>
      <c r="CAU115" s="7"/>
      <c r="CAV115" s="7"/>
      <c r="CAW115" s="7"/>
      <c r="CAX115" s="7"/>
      <c r="CAY115" s="7"/>
      <c r="CAZ115" s="7"/>
      <c r="CBA115" s="7"/>
      <c r="CBB115" s="7"/>
      <c r="CBC115" s="7"/>
      <c r="CBD115" s="7"/>
      <c r="CBE115" s="7"/>
      <c r="CBF115" s="7"/>
      <c r="CBG115" s="7"/>
      <c r="CBH115" s="7"/>
      <c r="CBI115" s="7"/>
      <c r="CBJ115" s="7"/>
      <c r="CBK115" s="7"/>
      <c r="CBL115" s="7"/>
      <c r="CBM115" s="7"/>
      <c r="CBN115" s="7"/>
      <c r="CBO115" s="7"/>
      <c r="CBP115" s="7"/>
      <c r="CBQ115" s="7"/>
      <c r="CBR115" s="7"/>
      <c r="CBS115" s="7"/>
      <c r="CBT115" s="7"/>
      <c r="CBU115" s="7"/>
      <c r="CBV115" s="7"/>
      <c r="CBW115" s="7"/>
      <c r="CBX115" s="7"/>
      <c r="CBY115" s="7"/>
      <c r="CBZ115" s="7"/>
      <c r="CCA115" s="7"/>
      <c r="CCB115" s="7"/>
      <c r="CCC115" s="7"/>
      <c r="CCD115" s="7"/>
      <c r="CCE115" s="7"/>
      <c r="CCF115" s="7"/>
      <c r="CCG115" s="7"/>
      <c r="CCH115" s="7"/>
      <c r="CCI115" s="7"/>
      <c r="CCJ115" s="7"/>
      <c r="CCK115" s="7"/>
      <c r="CCL115" s="7"/>
      <c r="CCM115" s="7"/>
      <c r="CCN115" s="7"/>
      <c r="CCO115" s="7"/>
      <c r="CCP115" s="7"/>
      <c r="CCQ115" s="7"/>
      <c r="CCR115" s="7"/>
      <c r="CCS115" s="7"/>
      <c r="CCT115" s="7"/>
      <c r="CCU115" s="7"/>
      <c r="CCV115" s="7"/>
      <c r="CCW115" s="7"/>
      <c r="CCX115" s="7"/>
      <c r="CCY115" s="7"/>
      <c r="CCZ115" s="7"/>
      <c r="CDA115" s="7"/>
      <c r="CDB115" s="7"/>
      <c r="CDC115" s="7"/>
      <c r="CDD115" s="7"/>
      <c r="CDE115" s="7"/>
      <c r="CDF115" s="7"/>
      <c r="CDG115" s="7"/>
      <c r="CDH115" s="7"/>
      <c r="CDI115" s="7"/>
      <c r="CDJ115" s="7"/>
      <c r="CDK115" s="7"/>
      <c r="CDL115" s="7"/>
      <c r="CDM115" s="7"/>
      <c r="CDN115" s="7"/>
      <c r="CDO115" s="7"/>
      <c r="CDP115" s="7"/>
      <c r="CDQ115" s="7"/>
      <c r="CDR115" s="7"/>
      <c r="CDS115" s="7"/>
      <c r="CDT115" s="7"/>
      <c r="CDU115" s="7"/>
      <c r="CDV115" s="7"/>
      <c r="CDW115" s="7"/>
      <c r="CDX115" s="7"/>
      <c r="CDY115" s="7"/>
      <c r="CDZ115" s="7"/>
      <c r="CEA115" s="7"/>
      <c r="CEB115" s="7"/>
      <c r="CEC115" s="7"/>
      <c r="CED115" s="7"/>
      <c r="CEE115" s="7"/>
      <c r="CEF115" s="7"/>
      <c r="CEG115" s="7"/>
      <c r="CEH115" s="7"/>
      <c r="CEI115" s="7"/>
      <c r="CEJ115" s="7"/>
      <c r="CEK115" s="7"/>
      <c r="CEL115" s="7"/>
      <c r="CEM115" s="7"/>
      <c r="CEN115" s="7"/>
      <c r="CEO115" s="7"/>
      <c r="CEP115" s="7"/>
      <c r="CEQ115" s="7"/>
      <c r="CER115" s="7"/>
      <c r="CES115" s="7"/>
      <c r="CET115" s="7"/>
      <c r="CEU115" s="7"/>
      <c r="CEV115" s="7"/>
      <c r="CEW115" s="7"/>
      <c r="CEX115" s="7"/>
      <c r="CEY115" s="7"/>
      <c r="CEZ115" s="7"/>
      <c r="CFA115" s="7"/>
      <c r="CFB115" s="7"/>
      <c r="CFC115" s="7"/>
      <c r="CFD115" s="7"/>
      <c r="CFE115" s="7"/>
      <c r="CFF115" s="7"/>
      <c r="CFG115" s="7"/>
      <c r="CFH115" s="7"/>
      <c r="CFI115" s="7"/>
      <c r="CFJ115" s="7"/>
      <c r="CFK115" s="7"/>
      <c r="CFL115" s="7"/>
      <c r="CFM115" s="7"/>
      <c r="CFN115" s="7"/>
      <c r="CFO115" s="7"/>
      <c r="CFP115" s="7"/>
      <c r="CFQ115" s="7"/>
      <c r="CFR115" s="7"/>
      <c r="CFS115" s="7"/>
      <c r="CFT115" s="7"/>
      <c r="CFU115" s="7"/>
      <c r="CFV115" s="7"/>
      <c r="CFW115" s="7"/>
      <c r="CFX115" s="7"/>
      <c r="CFY115" s="7"/>
      <c r="CFZ115" s="7"/>
      <c r="CGA115" s="7"/>
      <c r="CGB115" s="7"/>
      <c r="CGC115" s="7"/>
      <c r="CGD115" s="7"/>
      <c r="CGE115" s="7"/>
      <c r="CGF115" s="7"/>
      <c r="CGG115" s="7"/>
      <c r="CGH115" s="7"/>
      <c r="CGI115" s="7"/>
      <c r="CGJ115" s="7"/>
      <c r="CGK115" s="7"/>
      <c r="CGL115" s="7"/>
      <c r="CGM115" s="7"/>
      <c r="CGN115" s="7"/>
      <c r="CGO115" s="7"/>
      <c r="CGP115" s="7"/>
      <c r="CGQ115" s="7"/>
      <c r="CGR115" s="7"/>
      <c r="CGS115" s="7"/>
      <c r="CGT115" s="7"/>
      <c r="CGU115" s="7"/>
      <c r="CGV115" s="7"/>
      <c r="CGW115" s="7"/>
      <c r="CGX115" s="7"/>
      <c r="CGY115" s="7"/>
      <c r="CGZ115" s="7"/>
      <c r="CHA115" s="7"/>
      <c r="CHB115" s="7"/>
      <c r="CHC115" s="7"/>
      <c r="CHD115" s="7"/>
      <c r="CHE115" s="7"/>
      <c r="CHF115" s="7"/>
      <c r="CHG115" s="7"/>
      <c r="CHH115" s="7"/>
      <c r="CHI115" s="7"/>
      <c r="CHJ115" s="7"/>
      <c r="CHK115" s="7"/>
      <c r="CHL115" s="7"/>
      <c r="CHM115" s="7"/>
      <c r="CHN115" s="7"/>
      <c r="CHO115" s="7"/>
      <c r="CHP115" s="7"/>
      <c r="CHQ115" s="7"/>
      <c r="CHR115" s="7"/>
      <c r="CHS115" s="7"/>
      <c r="CHT115" s="7"/>
      <c r="CHU115" s="7"/>
      <c r="CHV115" s="7"/>
      <c r="CHW115" s="7"/>
      <c r="CHX115" s="7"/>
      <c r="CHY115" s="7"/>
      <c r="CHZ115" s="7"/>
      <c r="CIA115" s="7"/>
      <c r="CIB115" s="7"/>
      <c r="CIC115" s="7"/>
      <c r="CID115" s="7"/>
      <c r="CIE115" s="7"/>
      <c r="CIF115" s="7"/>
      <c r="CIG115" s="7"/>
      <c r="CIH115" s="7"/>
      <c r="CII115" s="7"/>
      <c r="CIJ115" s="7"/>
      <c r="CIK115" s="7"/>
      <c r="CIL115" s="7"/>
      <c r="CIM115" s="7"/>
      <c r="CIN115" s="7"/>
      <c r="CIO115" s="7"/>
      <c r="CIP115" s="7"/>
      <c r="CIQ115" s="7"/>
      <c r="CIR115" s="7"/>
      <c r="CIS115" s="7"/>
      <c r="CIT115" s="7"/>
      <c r="CIU115" s="7"/>
      <c r="CIV115" s="7"/>
      <c r="CIW115" s="7"/>
      <c r="CIX115" s="7"/>
      <c r="CIY115" s="7"/>
      <c r="CIZ115" s="7"/>
      <c r="CJA115" s="7"/>
      <c r="CJB115" s="7"/>
      <c r="CJC115" s="7"/>
      <c r="CJD115" s="7"/>
      <c r="CJE115" s="7"/>
      <c r="CJF115" s="7"/>
      <c r="CJG115" s="7"/>
      <c r="CJH115" s="7"/>
      <c r="CJI115" s="7"/>
      <c r="CJJ115" s="7"/>
      <c r="CJK115" s="7"/>
      <c r="CJL115" s="7"/>
      <c r="CJM115" s="7"/>
      <c r="CJN115" s="7"/>
      <c r="CJO115" s="7"/>
      <c r="CJP115" s="7"/>
      <c r="CJQ115" s="7"/>
      <c r="CJR115" s="7"/>
      <c r="CJS115" s="7"/>
      <c r="CJT115" s="7"/>
      <c r="CJU115" s="7"/>
      <c r="CJV115" s="7"/>
      <c r="CJW115" s="7"/>
      <c r="CJX115" s="7"/>
      <c r="CJY115" s="7"/>
      <c r="CJZ115" s="7"/>
      <c r="CKA115" s="7"/>
      <c r="CKB115" s="7"/>
      <c r="CKC115" s="7"/>
      <c r="CKD115" s="7"/>
      <c r="CKE115" s="7"/>
      <c r="CKF115" s="7"/>
      <c r="CKG115" s="7"/>
      <c r="CKH115" s="7"/>
      <c r="CKI115" s="7"/>
      <c r="CKJ115" s="7"/>
      <c r="CKK115" s="7"/>
      <c r="CKL115" s="7"/>
      <c r="CKM115" s="7"/>
      <c r="CKN115" s="7"/>
      <c r="CKO115" s="7"/>
      <c r="CKP115" s="7"/>
      <c r="CKQ115" s="7"/>
      <c r="CKR115" s="7"/>
      <c r="CKS115" s="7"/>
      <c r="CKT115" s="7"/>
      <c r="CKU115" s="7"/>
      <c r="CKV115" s="7"/>
      <c r="CKW115" s="7"/>
      <c r="CKX115" s="7"/>
      <c r="CKY115" s="7"/>
      <c r="CKZ115" s="7"/>
      <c r="CLA115" s="7"/>
      <c r="CLB115" s="7"/>
      <c r="CLC115" s="7"/>
      <c r="CLD115" s="7"/>
      <c r="CLE115" s="7"/>
      <c r="CLF115" s="7"/>
      <c r="CLG115" s="7"/>
      <c r="CLH115" s="7"/>
      <c r="CLI115" s="7"/>
      <c r="CLJ115" s="7"/>
      <c r="CLK115" s="7"/>
      <c r="CLL115" s="7"/>
      <c r="CLM115" s="7"/>
      <c r="CLN115" s="7"/>
      <c r="CLO115" s="7"/>
      <c r="CLP115" s="7"/>
      <c r="CLQ115" s="7"/>
      <c r="CLR115" s="7"/>
      <c r="CLS115" s="7"/>
      <c r="CLT115" s="7"/>
      <c r="CLU115" s="7"/>
      <c r="CLV115" s="7"/>
      <c r="CLW115" s="7"/>
      <c r="CLX115" s="7"/>
      <c r="CLY115" s="7"/>
      <c r="CLZ115" s="7"/>
      <c r="CMA115" s="7"/>
      <c r="CMB115" s="7"/>
      <c r="CMC115" s="7"/>
      <c r="CMD115" s="7"/>
      <c r="CME115" s="7"/>
      <c r="CMF115" s="7"/>
      <c r="CMG115" s="7"/>
      <c r="CMH115" s="7"/>
      <c r="CMI115" s="7"/>
      <c r="CMJ115" s="7"/>
      <c r="CMK115" s="7"/>
      <c r="CML115" s="7"/>
      <c r="CMM115" s="7"/>
      <c r="CMN115" s="7"/>
      <c r="CMO115" s="7"/>
      <c r="CMP115" s="7"/>
      <c r="CMQ115" s="7"/>
      <c r="CMR115" s="7"/>
      <c r="CMS115" s="7"/>
      <c r="CMT115" s="7"/>
      <c r="CMU115" s="7"/>
      <c r="CMV115" s="7"/>
      <c r="CMW115" s="7"/>
      <c r="CMX115" s="7"/>
      <c r="CMY115" s="7"/>
      <c r="CMZ115" s="7"/>
      <c r="CNA115" s="7"/>
      <c r="CNB115" s="7"/>
      <c r="CNC115" s="7"/>
      <c r="CND115" s="7"/>
      <c r="CNE115" s="7"/>
      <c r="CNF115" s="7"/>
      <c r="CNG115" s="7"/>
      <c r="CNH115" s="7"/>
      <c r="CNI115" s="7"/>
      <c r="CNJ115" s="7"/>
      <c r="CNK115" s="7"/>
      <c r="CNL115" s="7"/>
      <c r="CNM115" s="7"/>
      <c r="CNN115" s="7"/>
      <c r="CNO115" s="7"/>
      <c r="CNP115" s="7"/>
      <c r="CNQ115" s="7"/>
      <c r="CNR115" s="7"/>
      <c r="CNS115" s="7"/>
      <c r="CNT115" s="7"/>
      <c r="CNU115" s="7"/>
      <c r="CNV115" s="7"/>
      <c r="CNW115" s="7"/>
      <c r="CNX115" s="7"/>
      <c r="CNY115" s="7"/>
      <c r="CNZ115" s="7"/>
      <c r="COA115" s="7"/>
      <c r="COB115" s="7"/>
      <c r="COC115" s="7"/>
      <c r="COD115" s="7"/>
      <c r="COE115" s="7"/>
      <c r="COF115" s="7"/>
      <c r="COG115" s="7"/>
      <c r="COH115" s="7"/>
      <c r="COI115" s="7"/>
      <c r="COJ115" s="7"/>
      <c r="COK115" s="7"/>
      <c r="COL115" s="7"/>
      <c r="COM115" s="7"/>
      <c r="CON115" s="7"/>
      <c r="COO115" s="7"/>
      <c r="COP115" s="7"/>
      <c r="COQ115" s="7"/>
      <c r="COR115" s="7"/>
      <c r="COS115" s="7"/>
      <c r="COT115" s="7"/>
      <c r="COU115" s="7"/>
      <c r="COV115" s="7"/>
      <c r="COW115" s="7"/>
      <c r="COX115" s="7"/>
      <c r="COY115" s="7"/>
      <c r="COZ115" s="7"/>
      <c r="CPA115" s="7"/>
      <c r="CPB115" s="7"/>
      <c r="CPC115" s="7"/>
      <c r="CPD115" s="7"/>
      <c r="CPE115" s="7"/>
      <c r="CPF115" s="7"/>
      <c r="CPG115" s="7"/>
      <c r="CPH115" s="7"/>
      <c r="CPI115" s="7"/>
      <c r="CPJ115" s="7"/>
      <c r="CPK115" s="7"/>
      <c r="CPL115" s="7"/>
      <c r="CPM115" s="7"/>
      <c r="CPN115" s="7"/>
      <c r="CPO115" s="7"/>
      <c r="CPP115" s="7"/>
      <c r="CPQ115" s="7"/>
      <c r="CPR115" s="7"/>
      <c r="CPS115" s="7"/>
      <c r="CPT115" s="7"/>
      <c r="CPU115" s="7"/>
      <c r="CPV115" s="7"/>
      <c r="CPW115" s="7"/>
      <c r="CPX115" s="7"/>
      <c r="CPY115" s="7"/>
      <c r="CPZ115" s="7"/>
      <c r="CQA115" s="7"/>
      <c r="CQB115" s="7"/>
      <c r="CQC115" s="7"/>
      <c r="CQD115" s="7"/>
      <c r="CQE115" s="7"/>
      <c r="CQF115" s="7"/>
      <c r="CQG115" s="7"/>
      <c r="CQH115" s="7"/>
      <c r="CQI115" s="7"/>
      <c r="CQJ115" s="7"/>
      <c r="CQK115" s="7"/>
      <c r="CQL115" s="7"/>
      <c r="CQM115" s="7"/>
      <c r="CQN115" s="7"/>
      <c r="CQO115" s="7"/>
      <c r="CQP115" s="7"/>
      <c r="CQQ115" s="7"/>
      <c r="CQR115" s="7"/>
      <c r="CQS115" s="7"/>
      <c r="CQT115" s="7"/>
      <c r="CQU115" s="7"/>
      <c r="CQV115" s="7"/>
      <c r="CQW115" s="7"/>
      <c r="CQX115" s="7"/>
      <c r="CQY115" s="7"/>
      <c r="CQZ115" s="7"/>
      <c r="CRA115" s="7"/>
      <c r="CRB115" s="7"/>
      <c r="CRC115" s="7"/>
      <c r="CRD115" s="7"/>
      <c r="CRE115" s="7"/>
      <c r="CRF115" s="7"/>
      <c r="CRG115" s="7"/>
      <c r="CRH115" s="7"/>
      <c r="CRI115" s="7"/>
      <c r="CRJ115" s="7"/>
      <c r="CRK115" s="7"/>
      <c r="CRL115" s="7"/>
      <c r="CRM115" s="7"/>
      <c r="CRN115" s="7"/>
      <c r="CRO115" s="7"/>
      <c r="CRP115" s="7"/>
      <c r="CRQ115" s="7"/>
      <c r="CRR115" s="7"/>
      <c r="CRS115" s="7"/>
      <c r="CRT115" s="7"/>
      <c r="CRU115" s="7"/>
      <c r="CRV115" s="7"/>
      <c r="CRW115" s="7"/>
      <c r="CRX115" s="7"/>
      <c r="CRY115" s="7"/>
      <c r="CRZ115" s="7"/>
      <c r="CSA115" s="7"/>
      <c r="CSB115" s="7"/>
      <c r="CSC115" s="7"/>
      <c r="CSD115" s="7"/>
      <c r="CSE115" s="7"/>
      <c r="CSF115" s="7"/>
      <c r="CSG115" s="7"/>
      <c r="CSH115" s="7"/>
      <c r="CSI115" s="7"/>
      <c r="CSJ115" s="7"/>
      <c r="CSK115" s="7"/>
      <c r="CSL115" s="7"/>
      <c r="CSM115" s="7"/>
      <c r="CSN115" s="7"/>
      <c r="CSO115" s="7"/>
      <c r="CSP115" s="7"/>
      <c r="CSQ115" s="7"/>
      <c r="CSR115" s="7"/>
      <c r="CSS115" s="7"/>
      <c r="CST115" s="7"/>
      <c r="CSU115" s="7"/>
      <c r="CSV115" s="7"/>
      <c r="CSW115" s="7"/>
      <c r="CSX115" s="7"/>
      <c r="CSY115" s="7"/>
      <c r="CSZ115" s="7"/>
      <c r="CTA115" s="7"/>
      <c r="CTB115" s="7"/>
      <c r="CTC115" s="7"/>
      <c r="CTD115" s="7"/>
      <c r="CTE115" s="7"/>
      <c r="CTF115" s="7"/>
      <c r="CTG115" s="7"/>
      <c r="CTH115" s="7"/>
      <c r="CTI115" s="7"/>
      <c r="CTJ115" s="7"/>
      <c r="CTK115" s="7"/>
      <c r="CTL115" s="7"/>
      <c r="CTM115" s="7"/>
      <c r="CTN115" s="7"/>
      <c r="CTO115" s="7"/>
      <c r="CTP115" s="7"/>
      <c r="CTQ115" s="7"/>
      <c r="CTR115" s="7"/>
      <c r="CTS115" s="7"/>
      <c r="CTT115" s="7"/>
      <c r="CTU115" s="7"/>
      <c r="CTV115" s="7"/>
      <c r="CTW115" s="7"/>
      <c r="CTX115" s="7"/>
      <c r="CTY115" s="7"/>
      <c r="CTZ115" s="7"/>
      <c r="CUA115" s="7"/>
      <c r="CUB115" s="7"/>
      <c r="CUC115" s="7"/>
      <c r="CUD115" s="7"/>
      <c r="CUE115" s="7"/>
      <c r="CUF115" s="7"/>
      <c r="CUG115" s="7"/>
      <c r="CUH115" s="7"/>
      <c r="CUI115" s="7"/>
      <c r="CUJ115" s="7"/>
      <c r="CUK115" s="7"/>
      <c r="CUL115" s="7"/>
      <c r="CUM115" s="7"/>
      <c r="CUN115" s="7"/>
      <c r="CUO115" s="7"/>
      <c r="CUP115" s="7"/>
      <c r="CUQ115" s="7"/>
      <c r="CUR115" s="7"/>
      <c r="CUS115" s="7"/>
      <c r="CUT115" s="7"/>
      <c r="CUU115" s="7"/>
      <c r="CUV115" s="7"/>
      <c r="CUW115" s="7"/>
      <c r="CUX115" s="7"/>
      <c r="CUY115" s="7"/>
      <c r="CUZ115" s="7"/>
      <c r="CVA115" s="7"/>
      <c r="CVB115" s="7"/>
      <c r="CVC115" s="7"/>
      <c r="CVD115" s="7"/>
      <c r="CVE115" s="7"/>
      <c r="CVF115" s="7"/>
      <c r="CVG115" s="7"/>
      <c r="CVH115" s="7"/>
      <c r="CVI115" s="7"/>
      <c r="CVJ115" s="7"/>
      <c r="CVK115" s="7"/>
      <c r="CVL115" s="7"/>
      <c r="CVM115" s="7"/>
      <c r="CVN115" s="7"/>
      <c r="CVO115" s="7"/>
      <c r="CVP115" s="7"/>
      <c r="CVQ115" s="7"/>
      <c r="CVR115" s="7"/>
      <c r="CVS115" s="7"/>
      <c r="CVT115" s="7"/>
      <c r="CVU115" s="7"/>
      <c r="CVV115" s="7"/>
      <c r="CVW115" s="7"/>
      <c r="CVX115" s="7"/>
      <c r="CVY115" s="7"/>
      <c r="CVZ115" s="7"/>
      <c r="CWA115" s="7"/>
      <c r="CWB115" s="7"/>
      <c r="CWC115" s="7"/>
      <c r="CWD115" s="7"/>
      <c r="CWE115" s="7"/>
      <c r="CWF115" s="7"/>
      <c r="CWG115" s="7"/>
      <c r="CWH115" s="7"/>
      <c r="CWI115" s="7"/>
      <c r="CWJ115" s="7"/>
      <c r="CWK115" s="7"/>
      <c r="CWL115" s="7"/>
      <c r="CWM115" s="7"/>
      <c r="CWN115" s="7"/>
      <c r="CWO115" s="7"/>
      <c r="CWP115" s="7"/>
      <c r="CWQ115" s="7"/>
      <c r="CWR115" s="7"/>
      <c r="CWS115" s="7"/>
      <c r="CWT115" s="7"/>
      <c r="CWU115" s="7"/>
      <c r="CWV115" s="7"/>
      <c r="CWW115" s="7"/>
      <c r="CWX115" s="7"/>
      <c r="CWY115" s="7"/>
      <c r="CWZ115" s="7"/>
      <c r="CXA115" s="7"/>
      <c r="CXB115" s="7"/>
      <c r="CXC115" s="7"/>
      <c r="CXD115" s="7"/>
      <c r="CXE115" s="7"/>
      <c r="CXF115" s="7"/>
      <c r="CXG115" s="7"/>
      <c r="CXH115" s="7"/>
      <c r="CXI115" s="7"/>
      <c r="CXJ115" s="7"/>
      <c r="CXK115" s="7"/>
      <c r="CXL115" s="7"/>
      <c r="CXM115" s="7"/>
      <c r="CXN115" s="7"/>
      <c r="CXO115" s="7"/>
      <c r="CXP115" s="7"/>
      <c r="CXQ115" s="7"/>
      <c r="CXR115" s="7"/>
      <c r="CXS115" s="7"/>
      <c r="CXT115" s="7"/>
      <c r="CXU115" s="7"/>
      <c r="CXV115" s="7"/>
      <c r="CXW115" s="7"/>
      <c r="CXX115" s="7"/>
      <c r="CXY115" s="7"/>
      <c r="CXZ115" s="7"/>
      <c r="CYA115" s="7"/>
      <c r="CYB115" s="7"/>
      <c r="CYC115" s="7"/>
      <c r="CYD115" s="7"/>
      <c r="CYE115" s="7"/>
      <c r="CYF115" s="7"/>
      <c r="CYG115" s="7"/>
      <c r="CYH115" s="7"/>
      <c r="CYI115" s="7"/>
      <c r="CYJ115" s="7"/>
      <c r="CYK115" s="7"/>
      <c r="CYL115" s="7"/>
      <c r="CYM115" s="7"/>
      <c r="CYN115" s="7"/>
      <c r="CYO115" s="7"/>
      <c r="CYP115" s="7"/>
      <c r="CYQ115" s="7"/>
      <c r="CYR115" s="7"/>
      <c r="CYS115" s="7"/>
      <c r="CYT115" s="7"/>
      <c r="CYU115" s="7"/>
      <c r="CYV115" s="7"/>
      <c r="CYW115" s="7"/>
      <c r="CYX115" s="7"/>
      <c r="CYY115" s="7"/>
      <c r="CYZ115" s="7"/>
      <c r="CZA115" s="7"/>
      <c r="CZB115" s="7"/>
      <c r="CZC115" s="7"/>
      <c r="CZD115" s="7"/>
      <c r="CZE115" s="7"/>
      <c r="CZF115" s="7"/>
      <c r="CZG115" s="7"/>
      <c r="CZH115" s="7"/>
      <c r="CZI115" s="7"/>
      <c r="CZJ115" s="7"/>
      <c r="CZK115" s="7"/>
      <c r="CZL115" s="7"/>
      <c r="CZM115" s="7"/>
      <c r="CZN115" s="7"/>
      <c r="CZO115" s="7"/>
      <c r="CZP115" s="7"/>
      <c r="CZQ115" s="7"/>
      <c r="CZR115" s="7"/>
      <c r="CZS115" s="7"/>
      <c r="CZT115" s="7"/>
      <c r="CZU115" s="7"/>
      <c r="CZV115" s="7"/>
      <c r="CZW115" s="7"/>
      <c r="CZX115" s="7"/>
      <c r="CZY115" s="7"/>
      <c r="CZZ115" s="7"/>
      <c r="DAA115" s="7"/>
      <c r="DAB115" s="7"/>
      <c r="DAC115" s="7"/>
      <c r="DAD115" s="7"/>
      <c r="DAE115" s="7"/>
      <c r="DAF115" s="7"/>
      <c r="DAG115" s="7"/>
      <c r="DAH115" s="7"/>
      <c r="DAI115" s="7"/>
      <c r="DAJ115" s="7"/>
      <c r="DAK115" s="7"/>
      <c r="DAL115" s="7"/>
      <c r="DAM115" s="7"/>
      <c r="DAN115" s="7"/>
      <c r="DAO115" s="7"/>
      <c r="DAP115" s="7"/>
      <c r="DAQ115" s="7"/>
      <c r="DAR115" s="7"/>
      <c r="DAS115" s="7"/>
      <c r="DAT115" s="7"/>
      <c r="DAU115" s="7"/>
      <c r="DAV115" s="7"/>
      <c r="DAW115" s="7"/>
      <c r="DAX115" s="7"/>
      <c r="DAY115" s="7"/>
      <c r="DAZ115" s="7"/>
      <c r="DBA115" s="7"/>
      <c r="DBB115" s="7"/>
      <c r="DBC115" s="7"/>
      <c r="DBD115" s="7"/>
      <c r="DBE115" s="7"/>
      <c r="DBF115" s="7"/>
      <c r="DBG115" s="7"/>
      <c r="DBH115" s="7"/>
      <c r="DBI115" s="7"/>
      <c r="DBJ115" s="7"/>
      <c r="DBK115" s="7"/>
      <c r="DBL115" s="7"/>
      <c r="DBM115" s="7"/>
      <c r="DBN115" s="7"/>
      <c r="DBO115" s="7"/>
      <c r="DBP115" s="7"/>
      <c r="DBQ115" s="7"/>
      <c r="DBR115" s="7"/>
      <c r="DBS115" s="7"/>
      <c r="DBT115" s="7"/>
      <c r="DBU115" s="7"/>
      <c r="DBV115" s="7"/>
      <c r="DBW115" s="7"/>
      <c r="DBX115" s="7"/>
      <c r="DBY115" s="7"/>
      <c r="DBZ115" s="7"/>
      <c r="DCA115" s="7"/>
      <c r="DCB115" s="7"/>
      <c r="DCC115" s="7"/>
      <c r="DCD115" s="7"/>
      <c r="DCE115" s="7"/>
      <c r="DCF115" s="7"/>
      <c r="DCG115" s="7"/>
      <c r="DCH115" s="7"/>
      <c r="DCI115" s="7"/>
      <c r="DCJ115" s="7"/>
      <c r="DCK115" s="7"/>
      <c r="DCL115" s="7"/>
      <c r="DCM115" s="7"/>
      <c r="DCN115" s="7"/>
      <c r="DCO115" s="7"/>
      <c r="DCP115" s="7"/>
      <c r="DCQ115" s="7"/>
      <c r="DCR115" s="7"/>
      <c r="DCS115" s="7"/>
      <c r="DCT115" s="7"/>
      <c r="DCU115" s="7"/>
      <c r="DCV115" s="7"/>
      <c r="DCW115" s="7"/>
      <c r="DCX115" s="7"/>
      <c r="DCY115" s="7"/>
      <c r="DCZ115" s="7"/>
      <c r="DDA115" s="7"/>
      <c r="DDB115" s="7"/>
      <c r="DDC115" s="7"/>
      <c r="DDD115" s="7"/>
      <c r="DDE115" s="7"/>
      <c r="DDF115" s="7"/>
      <c r="DDG115" s="7"/>
      <c r="DDH115" s="7"/>
      <c r="DDI115" s="7"/>
      <c r="DDJ115" s="7"/>
      <c r="DDK115" s="7"/>
      <c r="DDL115" s="7"/>
      <c r="DDM115" s="7"/>
      <c r="DDN115" s="7"/>
      <c r="DDO115" s="7"/>
      <c r="DDP115" s="7"/>
      <c r="DDQ115" s="7"/>
      <c r="DDR115" s="7"/>
      <c r="DDS115" s="7"/>
      <c r="DDT115" s="7"/>
      <c r="DDU115" s="7"/>
      <c r="DDV115" s="7"/>
      <c r="DDW115" s="7"/>
      <c r="DDX115" s="7"/>
      <c r="DDY115" s="7"/>
      <c r="DDZ115" s="7"/>
      <c r="DEA115" s="7"/>
      <c r="DEB115" s="7"/>
      <c r="DEC115" s="7"/>
      <c r="DED115" s="7"/>
      <c r="DEE115" s="7"/>
      <c r="DEF115" s="7"/>
      <c r="DEG115" s="7"/>
      <c r="DEH115" s="7"/>
      <c r="DEI115" s="7"/>
      <c r="DEJ115" s="7"/>
      <c r="DEK115" s="7"/>
      <c r="DEL115" s="7"/>
      <c r="DEM115" s="7"/>
      <c r="DEN115" s="7"/>
      <c r="DEO115" s="7"/>
      <c r="DEP115" s="7"/>
      <c r="DEQ115" s="7"/>
      <c r="DER115" s="7"/>
      <c r="DES115" s="7"/>
      <c r="DET115" s="7"/>
      <c r="DEU115" s="7"/>
      <c r="DEV115" s="7"/>
      <c r="DEW115" s="7"/>
      <c r="DEX115" s="7"/>
      <c r="DEY115" s="7"/>
      <c r="DEZ115" s="7"/>
      <c r="DFA115" s="7"/>
      <c r="DFB115" s="7"/>
      <c r="DFC115" s="7"/>
      <c r="DFD115" s="7"/>
      <c r="DFE115" s="7"/>
      <c r="DFF115" s="7"/>
      <c r="DFG115" s="7"/>
      <c r="DFH115" s="7"/>
      <c r="DFI115" s="7"/>
      <c r="DFJ115" s="7"/>
      <c r="DFK115" s="7"/>
      <c r="DFL115" s="7"/>
      <c r="DFM115" s="7"/>
      <c r="DFN115" s="7"/>
      <c r="DFO115" s="7"/>
      <c r="DFP115" s="7"/>
      <c r="DFQ115" s="7"/>
      <c r="DFR115" s="7"/>
      <c r="DFS115" s="7"/>
      <c r="DFT115" s="7"/>
      <c r="DFU115" s="7"/>
      <c r="DFV115" s="7"/>
      <c r="DFW115" s="7"/>
      <c r="DFX115" s="7"/>
      <c r="DFY115" s="7"/>
      <c r="DFZ115" s="7"/>
      <c r="DGA115" s="7"/>
      <c r="DGB115" s="7"/>
      <c r="DGC115" s="7"/>
      <c r="DGD115" s="7"/>
      <c r="DGE115" s="7"/>
      <c r="DGF115" s="7"/>
      <c r="DGG115" s="7"/>
      <c r="DGH115" s="7"/>
      <c r="DGI115" s="7"/>
      <c r="DGJ115" s="7"/>
      <c r="DGK115" s="7"/>
      <c r="DGL115" s="7"/>
      <c r="DGM115" s="7"/>
      <c r="DGN115" s="7"/>
      <c r="DGO115" s="7"/>
      <c r="DGP115" s="7"/>
      <c r="DGQ115" s="7"/>
      <c r="DGR115" s="7"/>
      <c r="DGS115" s="7"/>
      <c r="DGT115" s="7"/>
      <c r="DGU115" s="7"/>
      <c r="DGV115" s="7"/>
      <c r="DGW115" s="7"/>
      <c r="DGX115" s="7"/>
      <c r="DGY115" s="7"/>
      <c r="DGZ115" s="7"/>
      <c r="DHA115" s="7"/>
      <c r="DHB115" s="7"/>
      <c r="DHC115" s="7"/>
      <c r="DHD115" s="7"/>
      <c r="DHE115" s="7"/>
      <c r="DHF115" s="7"/>
      <c r="DHG115" s="7"/>
      <c r="DHH115" s="7"/>
      <c r="DHI115" s="7"/>
      <c r="DHJ115" s="7"/>
      <c r="DHK115" s="7"/>
      <c r="DHL115" s="7"/>
      <c r="DHM115" s="7"/>
      <c r="DHN115" s="7"/>
      <c r="DHO115" s="7"/>
      <c r="DHP115" s="7"/>
      <c r="DHQ115" s="7"/>
      <c r="DHR115" s="7"/>
      <c r="DHS115" s="7"/>
      <c r="DHT115" s="7"/>
      <c r="DHU115" s="7"/>
      <c r="DHV115" s="7"/>
      <c r="DHW115" s="7"/>
      <c r="DHX115" s="7"/>
      <c r="DHY115" s="7"/>
      <c r="DHZ115" s="7"/>
      <c r="DIA115" s="7"/>
      <c r="DIB115" s="7"/>
      <c r="DIC115" s="7"/>
      <c r="DID115" s="7"/>
      <c r="DIE115" s="7"/>
      <c r="DIF115" s="7"/>
      <c r="DIG115" s="7"/>
      <c r="DIH115" s="7"/>
      <c r="DII115" s="7"/>
      <c r="DIJ115" s="7"/>
      <c r="DIK115" s="7"/>
      <c r="DIL115" s="7"/>
      <c r="DIM115" s="7"/>
      <c r="DIN115" s="7"/>
      <c r="DIO115" s="7"/>
      <c r="DIP115" s="7"/>
      <c r="DIQ115" s="7"/>
      <c r="DIR115" s="7"/>
      <c r="DIS115" s="7"/>
      <c r="DIT115" s="7"/>
      <c r="DIU115" s="7"/>
      <c r="DIV115" s="7"/>
      <c r="DIW115" s="7"/>
      <c r="DIX115" s="7"/>
      <c r="DIY115" s="7"/>
      <c r="DIZ115" s="7"/>
      <c r="DJA115" s="7"/>
      <c r="DJB115" s="7"/>
      <c r="DJC115" s="7"/>
      <c r="DJD115" s="7"/>
      <c r="DJE115" s="7"/>
      <c r="DJF115" s="7"/>
      <c r="DJG115" s="7"/>
      <c r="DJH115" s="7"/>
      <c r="DJI115" s="7"/>
      <c r="DJJ115" s="7"/>
      <c r="DJK115" s="7"/>
      <c r="DJL115" s="7"/>
      <c r="DJM115" s="7"/>
      <c r="DJN115" s="7"/>
      <c r="DJO115" s="7"/>
      <c r="DJP115" s="7"/>
      <c r="DJQ115" s="7"/>
      <c r="DJR115" s="7"/>
      <c r="DJS115" s="7"/>
      <c r="DJT115" s="7"/>
      <c r="DJU115" s="7"/>
      <c r="DJV115" s="7"/>
      <c r="DJW115" s="7"/>
      <c r="DJX115" s="7"/>
      <c r="DJY115" s="7"/>
      <c r="DJZ115" s="7"/>
      <c r="DKA115" s="7"/>
      <c r="DKB115" s="7"/>
      <c r="DKC115" s="7"/>
      <c r="DKD115" s="7"/>
      <c r="DKE115" s="7"/>
      <c r="DKF115" s="7"/>
      <c r="DKG115" s="7"/>
      <c r="DKH115" s="7"/>
      <c r="DKI115" s="7"/>
      <c r="DKJ115" s="7"/>
      <c r="DKK115" s="7"/>
      <c r="DKL115" s="7"/>
      <c r="DKM115" s="7"/>
      <c r="DKN115" s="7"/>
      <c r="DKO115" s="7"/>
      <c r="DKP115" s="7"/>
      <c r="DKQ115" s="7"/>
      <c r="DKR115" s="7"/>
      <c r="DKS115" s="7"/>
      <c r="DKT115" s="7"/>
      <c r="DKU115" s="7"/>
      <c r="DKV115" s="7"/>
      <c r="DKW115" s="7"/>
      <c r="DKX115" s="7"/>
      <c r="DKY115" s="7"/>
      <c r="DKZ115" s="7"/>
      <c r="DLA115" s="7"/>
      <c r="DLB115" s="7"/>
      <c r="DLC115" s="7"/>
      <c r="DLD115" s="7"/>
      <c r="DLE115" s="7"/>
      <c r="DLF115" s="7"/>
      <c r="DLG115" s="7"/>
      <c r="DLH115" s="7"/>
      <c r="DLI115" s="7"/>
      <c r="DLJ115" s="7"/>
      <c r="DLK115" s="7"/>
      <c r="DLL115" s="7"/>
      <c r="DLM115" s="7"/>
      <c r="DLN115" s="7"/>
      <c r="DLO115" s="7"/>
      <c r="DLP115" s="7"/>
      <c r="DLQ115" s="7"/>
      <c r="DLR115" s="7"/>
      <c r="DLS115" s="7"/>
      <c r="DLT115" s="7"/>
      <c r="DLU115" s="7"/>
      <c r="DLV115" s="7"/>
      <c r="DLW115" s="7"/>
      <c r="DLX115" s="7"/>
      <c r="DLY115" s="7"/>
      <c r="DLZ115" s="7"/>
      <c r="DMA115" s="7"/>
      <c r="DMB115" s="7"/>
      <c r="DMC115" s="7"/>
      <c r="DMD115" s="7"/>
      <c r="DME115" s="7"/>
      <c r="DMF115" s="7"/>
      <c r="DMG115" s="7"/>
      <c r="DMH115" s="7"/>
      <c r="DMI115" s="7"/>
      <c r="DMJ115" s="7"/>
      <c r="DMK115" s="7"/>
      <c r="DML115" s="7"/>
      <c r="DMM115" s="7"/>
      <c r="DMN115" s="7"/>
      <c r="DMO115" s="7"/>
      <c r="DMP115" s="7"/>
      <c r="DMQ115" s="7"/>
      <c r="DMR115" s="7"/>
      <c r="DMS115" s="7"/>
      <c r="DMT115" s="7"/>
      <c r="DMU115" s="7"/>
      <c r="DMV115" s="7"/>
      <c r="DMW115" s="7"/>
      <c r="DMX115" s="7"/>
      <c r="DMY115" s="7"/>
      <c r="DMZ115" s="7"/>
      <c r="DNA115" s="7"/>
      <c r="DNB115" s="7"/>
      <c r="DNC115" s="7"/>
      <c r="DND115" s="7"/>
      <c r="DNE115" s="7"/>
      <c r="DNF115" s="7"/>
      <c r="DNG115" s="7"/>
      <c r="DNH115" s="7"/>
      <c r="DNI115" s="7"/>
      <c r="DNJ115" s="7"/>
      <c r="DNK115" s="7"/>
      <c r="DNL115" s="7"/>
      <c r="DNM115" s="7"/>
      <c r="DNN115" s="7"/>
      <c r="DNO115" s="7"/>
      <c r="DNP115" s="7"/>
      <c r="DNQ115" s="7"/>
      <c r="DNR115" s="7"/>
      <c r="DNS115" s="7"/>
      <c r="DNT115" s="7"/>
      <c r="DNU115" s="7"/>
      <c r="DNV115" s="7"/>
      <c r="DNW115" s="7"/>
      <c r="DNX115" s="7"/>
      <c r="DNY115" s="7"/>
      <c r="DNZ115" s="7"/>
      <c r="DOA115" s="7"/>
      <c r="DOB115" s="7"/>
      <c r="DOC115" s="7"/>
      <c r="DOD115" s="7"/>
      <c r="DOE115" s="7"/>
      <c r="DOF115" s="7"/>
      <c r="DOG115" s="7"/>
      <c r="DOH115" s="7"/>
      <c r="DOI115" s="7"/>
      <c r="DOJ115" s="7"/>
      <c r="DOK115" s="7"/>
      <c r="DOL115" s="7"/>
      <c r="DOM115" s="7"/>
      <c r="DON115" s="7"/>
      <c r="DOO115" s="7"/>
      <c r="DOP115" s="7"/>
      <c r="DOQ115" s="7"/>
      <c r="DOR115" s="7"/>
      <c r="DOS115" s="7"/>
      <c r="DOT115" s="7"/>
      <c r="DOU115" s="7"/>
      <c r="DOV115" s="7"/>
      <c r="DOW115" s="7"/>
      <c r="DOX115" s="7"/>
      <c r="DOY115" s="7"/>
      <c r="DOZ115" s="7"/>
      <c r="DPA115" s="7"/>
      <c r="DPB115" s="7"/>
      <c r="DPC115" s="7"/>
      <c r="DPD115" s="7"/>
      <c r="DPE115" s="7"/>
      <c r="DPF115" s="7"/>
      <c r="DPG115" s="7"/>
      <c r="DPH115" s="7"/>
      <c r="DPI115" s="7"/>
      <c r="DPJ115" s="7"/>
      <c r="DPK115" s="7"/>
      <c r="DPL115" s="7"/>
      <c r="DPM115" s="7"/>
      <c r="DPN115" s="7"/>
      <c r="DPO115" s="7"/>
      <c r="DPP115" s="7"/>
      <c r="DPQ115" s="7"/>
      <c r="DPR115" s="7"/>
      <c r="DPS115" s="7"/>
      <c r="DPT115" s="7"/>
      <c r="DPU115" s="7"/>
      <c r="DPV115" s="7"/>
      <c r="DPW115" s="7"/>
      <c r="DPX115" s="7"/>
      <c r="DPY115" s="7"/>
      <c r="DPZ115" s="7"/>
      <c r="DQA115" s="7"/>
      <c r="DQB115" s="7"/>
      <c r="DQC115" s="7"/>
      <c r="DQD115" s="7"/>
      <c r="DQE115" s="7"/>
      <c r="DQF115" s="7"/>
      <c r="DQG115" s="7"/>
      <c r="DQH115" s="7"/>
      <c r="DQI115" s="7"/>
      <c r="DQJ115" s="7"/>
      <c r="DQK115" s="7"/>
      <c r="DQL115" s="7"/>
      <c r="DQM115" s="7"/>
      <c r="DQN115" s="7"/>
      <c r="DQO115" s="7"/>
      <c r="DQP115" s="7"/>
      <c r="DQQ115" s="7"/>
      <c r="DQR115" s="7"/>
      <c r="DQS115" s="7"/>
      <c r="DQT115" s="7"/>
      <c r="DQU115" s="7"/>
      <c r="DQV115" s="7"/>
      <c r="DQW115" s="7"/>
      <c r="DQX115" s="7"/>
      <c r="DQY115" s="7"/>
      <c r="DQZ115" s="7"/>
      <c r="DRA115" s="7"/>
      <c r="DRB115" s="7"/>
      <c r="DRC115" s="7"/>
      <c r="DRD115" s="7"/>
      <c r="DRE115" s="7"/>
      <c r="DRF115" s="7"/>
      <c r="DRG115" s="7"/>
      <c r="DRH115" s="7"/>
      <c r="DRI115" s="7"/>
      <c r="DRJ115" s="7"/>
      <c r="DRK115" s="7"/>
      <c r="DRL115" s="7"/>
      <c r="DRM115" s="7"/>
      <c r="DRN115" s="7"/>
      <c r="DRO115" s="7"/>
      <c r="DRP115" s="7"/>
      <c r="DRQ115" s="7"/>
      <c r="DRR115" s="7"/>
      <c r="DRS115" s="7"/>
      <c r="DRT115" s="7"/>
      <c r="DRU115" s="7"/>
      <c r="DRV115" s="7"/>
      <c r="DRW115" s="7"/>
      <c r="DRX115" s="7"/>
      <c r="DRY115" s="7"/>
      <c r="DRZ115" s="7"/>
      <c r="DSA115" s="7"/>
      <c r="DSB115" s="7"/>
      <c r="DSC115" s="7"/>
      <c r="DSD115" s="7"/>
      <c r="DSE115" s="7"/>
      <c r="DSF115" s="7"/>
      <c r="DSG115" s="7"/>
      <c r="DSH115" s="7"/>
      <c r="DSI115" s="7"/>
      <c r="DSJ115" s="7"/>
      <c r="DSK115" s="7"/>
      <c r="DSL115" s="7"/>
      <c r="DSM115" s="7"/>
      <c r="DSN115" s="7"/>
      <c r="DSO115" s="7"/>
      <c r="DSP115" s="7"/>
      <c r="DSQ115" s="7"/>
      <c r="DSR115" s="7"/>
      <c r="DSS115" s="7"/>
      <c r="DST115" s="7"/>
      <c r="DSU115" s="7"/>
      <c r="DSV115" s="7"/>
      <c r="DSW115" s="7"/>
      <c r="DSX115" s="7"/>
      <c r="DSY115" s="7"/>
      <c r="DSZ115" s="7"/>
      <c r="DTA115" s="7"/>
      <c r="DTB115" s="7"/>
      <c r="DTC115" s="7"/>
      <c r="DTD115" s="7"/>
      <c r="DTE115" s="7"/>
      <c r="DTF115" s="7"/>
      <c r="DTG115" s="7"/>
      <c r="DTH115" s="7"/>
      <c r="DTI115" s="7"/>
      <c r="DTJ115" s="7"/>
      <c r="DTK115" s="7"/>
      <c r="DTL115" s="7"/>
      <c r="DTM115" s="7"/>
      <c r="DTN115" s="7"/>
      <c r="DTO115" s="7"/>
      <c r="DTP115" s="7"/>
      <c r="DTQ115" s="7"/>
      <c r="DTR115" s="7"/>
      <c r="DTS115" s="7"/>
      <c r="DTT115" s="7"/>
      <c r="DTU115" s="7"/>
      <c r="DTV115" s="7"/>
      <c r="DTW115" s="7"/>
      <c r="DTX115" s="7"/>
      <c r="DTY115" s="7"/>
      <c r="DTZ115" s="7"/>
      <c r="DUA115" s="7"/>
      <c r="DUB115" s="7"/>
      <c r="DUC115" s="7"/>
      <c r="DUD115" s="7"/>
      <c r="DUE115" s="7"/>
      <c r="DUF115" s="7"/>
      <c r="DUG115" s="7"/>
      <c r="DUH115" s="7"/>
      <c r="DUI115" s="7"/>
      <c r="DUJ115" s="7"/>
      <c r="DUK115" s="7"/>
      <c r="DUL115" s="7"/>
      <c r="DUM115" s="7"/>
      <c r="DUN115" s="7"/>
      <c r="DUO115" s="7"/>
      <c r="DUP115" s="7"/>
      <c r="DUQ115" s="7"/>
      <c r="DUR115" s="7"/>
      <c r="DUS115" s="7"/>
      <c r="DUT115" s="7"/>
      <c r="DUU115" s="7"/>
      <c r="DUV115" s="7"/>
      <c r="DUW115" s="7"/>
      <c r="DUX115" s="7"/>
      <c r="DUY115" s="7"/>
      <c r="DUZ115" s="7"/>
      <c r="DVA115" s="7"/>
      <c r="DVB115" s="7"/>
      <c r="DVC115" s="7"/>
      <c r="DVD115" s="7"/>
      <c r="DVE115" s="7"/>
      <c r="DVF115" s="7"/>
      <c r="DVG115" s="7"/>
      <c r="DVH115" s="7"/>
      <c r="DVI115" s="7"/>
      <c r="DVJ115" s="7"/>
      <c r="DVK115" s="7"/>
      <c r="DVL115" s="7"/>
      <c r="DVM115" s="7"/>
      <c r="DVN115" s="7"/>
      <c r="DVO115" s="7"/>
      <c r="DVP115" s="7"/>
      <c r="DVQ115" s="7"/>
      <c r="DVR115" s="7"/>
      <c r="DVS115" s="7"/>
      <c r="DVT115" s="7"/>
      <c r="DVU115" s="7"/>
      <c r="DVV115" s="7"/>
      <c r="DVW115" s="7"/>
      <c r="DVX115" s="7"/>
      <c r="DVY115" s="7"/>
      <c r="DVZ115" s="7"/>
      <c r="DWA115" s="7"/>
      <c r="DWB115" s="7"/>
      <c r="DWC115" s="7"/>
      <c r="DWD115" s="7"/>
      <c r="DWE115" s="7"/>
      <c r="DWF115" s="7"/>
      <c r="DWG115" s="7"/>
      <c r="DWH115" s="7"/>
      <c r="DWI115" s="7"/>
      <c r="DWJ115" s="7"/>
      <c r="DWK115" s="7"/>
      <c r="DWL115" s="7"/>
      <c r="DWM115" s="7"/>
      <c r="DWN115" s="7"/>
      <c r="DWO115" s="7"/>
      <c r="DWP115" s="7"/>
      <c r="DWQ115" s="7"/>
      <c r="DWR115" s="7"/>
      <c r="DWS115" s="7"/>
      <c r="DWT115" s="7"/>
      <c r="DWU115" s="7"/>
      <c r="DWV115" s="7"/>
      <c r="DWW115" s="7"/>
      <c r="DWX115" s="7"/>
      <c r="DWY115" s="7"/>
      <c r="DWZ115" s="7"/>
      <c r="DXA115" s="7"/>
      <c r="DXB115" s="7"/>
      <c r="DXC115" s="7"/>
      <c r="DXD115" s="7"/>
      <c r="DXE115" s="7"/>
      <c r="DXF115" s="7"/>
      <c r="DXG115" s="7"/>
      <c r="DXH115" s="7"/>
      <c r="DXI115" s="7"/>
      <c r="DXJ115" s="7"/>
      <c r="DXK115" s="7"/>
      <c r="DXL115" s="7"/>
      <c r="DXM115" s="7"/>
      <c r="DXN115" s="7"/>
      <c r="DXO115" s="7"/>
      <c r="DXP115" s="7"/>
      <c r="DXQ115" s="7"/>
      <c r="DXR115" s="7"/>
      <c r="DXS115" s="7"/>
      <c r="DXT115" s="7"/>
      <c r="DXU115" s="7"/>
      <c r="DXV115" s="7"/>
      <c r="DXW115" s="7"/>
      <c r="DXX115" s="7"/>
      <c r="DXY115" s="7"/>
      <c r="DXZ115" s="7"/>
      <c r="DYA115" s="7"/>
      <c r="DYB115" s="7"/>
      <c r="DYC115" s="7"/>
      <c r="DYD115" s="7"/>
      <c r="DYE115" s="7"/>
      <c r="DYF115" s="7"/>
      <c r="DYG115" s="7"/>
      <c r="DYH115" s="7"/>
      <c r="DYI115" s="7"/>
      <c r="DYJ115" s="7"/>
      <c r="DYK115" s="7"/>
      <c r="DYL115" s="7"/>
      <c r="DYM115" s="7"/>
      <c r="DYN115" s="7"/>
      <c r="DYO115" s="7"/>
      <c r="DYP115" s="7"/>
      <c r="DYQ115" s="7"/>
      <c r="DYR115" s="7"/>
      <c r="DYS115" s="7"/>
      <c r="DYT115" s="7"/>
      <c r="DYU115" s="7"/>
      <c r="DYV115" s="7"/>
      <c r="DYW115" s="7"/>
      <c r="DYX115" s="7"/>
      <c r="DYY115" s="7"/>
      <c r="DYZ115" s="7"/>
      <c r="DZA115" s="7"/>
      <c r="DZB115" s="7"/>
      <c r="DZC115" s="7"/>
      <c r="DZD115" s="7"/>
      <c r="DZE115" s="7"/>
      <c r="DZF115" s="7"/>
      <c r="DZG115" s="7"/>
      <c r="DZH115" s="7"/>
      <c r="DZI115" s="7"/>
      <c r="DZJ115" s="7"/>
      <c r="DZK115" s="7"/>
      <c r="DZL115" s="7"/>
      <c r="DZM115" s="7"/>
      <c r="DZN115" s="7"/>
      <c r="DZO115" s="7"/>
      <c r="DZP115" s="7"/>
      <c r="DZQ115" s="7"/>
      <c r="DZR115" s="7"/>
      <c r="DZS115" s="7"/>
      <c r="DZT115" s="7"/>
      <c r="DZU115" s="7"/>
      <c r="DZV115" s="7"/>
      <c r="DZW115" s="7"/>
      <c r="DZX115" s="7"/>
      <c r="DZY115" s="7"/>
      <c r="DZZ115" s="7"/>
      <c r="EAA115" s="7"/>
      <c r="EAB115" s="7"/>
      <c r="EAC115" s="7"/>
      <c r="EAD115" s="7"/>
      <c r="EAE115" s="7"/>
      <c r="EAF115" s="7"/>
      <c r="EAG115" s="7"/>
      <c r="EAH115" s="7"/>
      <c r="EAI115" s="7"/>
      <c r="EAJ115" s="7"/>
      <c r="EAK115" s="7"/>
      <c r="EAL115" s="7"/>
      <c r="EAM115" s="7"/>
      <c r="EAN115" s="7"/>
      <c r="EAO115" s="7"/>
      <c r="EAP115" s="7"/>
      <c r="EAQ115" s="7"/>
      <c r="EAR115" s="7"/>
      <c r="EAS115" s="7"/>
      <c r="EAT115" s="7"/>
      <c r="EAU115" s="7"/>
      <c r="EAV115" s="7"/>
      <c r="EAW115" s="7"/>
      <c r="EAX115" s="7"/>
      <c r="EAY115" s="7"/>
      <c r="EAZ115" s="7"/>
      <c r="EBA115" s="7"/>
      <c r="EBB115" s="7"/>
      <c r="EBC115" s="7"/>
      <c r="EBD115" s="7"/>
      <c r="EBE115" s="7"/>
      <c r="EBF115" s="7"/>
      <c r="EBG115" s="7"/>
      <c r="EBH115" s="7"/>
      <c r="EBI115" s="7"/>
      <c r="EBJ115" s="7"/>
      <c r="EBK115" s="7"/>
      <c r="EBL115" s="7"/>
      <c r="EBM115" s="7"/>
      <c r="EBN115" s="7"/>
      <c r="EBO115" s="7"/>
      <c r="EBP115" s="7"/>
      <c r="EBQ115" s="7"/>
      <c r="EBR115" s="7"/>
      <c r="EBS115" s="7"/>
      <c r="EBT115" s="7"/>
      <c r="EBU115" s="7"/>
      <c r="EBV115" s="7"/>
      <c r="EBW115" s="7"/>
      <c r="EBX115" s="7"/>
      <c r="EBY115" s="7"/>
      <c r="EBZ115" s="7"/>
      <c r="ECA115" s="7"/>
      <c r="ECB115" s="7"/>
      <c r="ECC115" s="7"/>
      <c r="ECD115" s="7"/>
      <c r="ECE115" s="7"/>
      <c r="ECF115" s="7"/>
      <c r="ECG115" s="7"/>
      <c r="ECH115" s="7"/>
      <c r="ECI115" s="7"/>
      <c r="ECJ115" s="7"/>
      <c r="ECK115" s="7"/>
      <c r="ECL115" s="7"/>
      <c r="ECM115" s="7"/>
      <c r="ECN115" s="7"/>
      <c r="ECO115" s="7"/>
      <c r="ECP115" s="7"/>
      <c r="ECQ115" s="7"/>
      <c r="ECR115" s="7"/>
      <c r="ECS115" s="7"/>
      <c r="ECT115" s="7"/>
      <c r="ECU115" s="7"/>
      <c r="ECV115" s="7"/>
      <c r="ECW115" s="7"/>
      <c r="ECX115" s="7"/>
      <c r="ECY115" s="7"/>
      <c r="ECZ115" s="7"/>
      <c r="EDA115" s="7"/>
      <c r="EDB115" s="7"/>
      <c r="EDC115" s="7"/>
      <c r="EDD115" s="7"/>
      <c r="EDE115" s="7"/>
      <c r="EDF115" s="7"/>
      <c r="EDG115" s="7"/>
      <c r="EDH115" s="7"/>
      <c r="EDI115" s="7"/>
      <c r="EDJ115" s="7"/>
      <c r="EDK115" s="7"/>
      <c r="EDL115" s="7"/>
      <c r="EDM115" s="7"/>
      <c r="EDN115" s="7"/>
      <c r="EDO115" s="7"/>
      <c r="EDP115" s="7"/>
      <c r="EDQ115" s="7"/>
      <c r="EDR115" s="7"/>
      <c r="EDS115" s="7"/>
      <c r="EDT115" s="7"/>
      <c r="EDU115" s="7"/>
      <c r="EDV115" s="7"/>
      <c r="EDW115" s="7"/>
      <c r="EDX115" s="7"/>
      <c r="EDY115" s="7"/>
      <c r="EDZ115" s="7"/>
      <c r="EEA115" s="7"/>
      <c r="EEB115" s="7"/>
      <c r="EEC115" s="7"/>
      <c r="EED115" s="7"/>
      <c r="EEE115" s="7"/>
      <c r="EEF115" s="7"/>
      <c r="EEG115" s="7"/>
      <c r="EEH115" s="7"/>
      <c r="EEI115" s="7"/>
      <c r="EEJ115" s="7"/>
      <c r="EEK115" s="7"/>
      <c r="EEL115" s="7"/>
      <c r="EEM115" s="7"/>
      <c r="EEN115" s="7"/>
      <c r="EEO115" s="7"/>
      <c r="EEP115" s="7"/>
      <c r="EEQ115" s="7"/>
      <c r="EER115" s="7"/>
      <c r="EES115" s="7"/>
      <c r="EET115" s="7"/>
      <c r="EEU115" s="7"/>
      <c r="EEV115" s="7"/>
      <c r="EEW115" s="7"/>
      <c r="EEX115" s="7"/>
      <c r="EEY115" s="7"/>
      <c r="EEZ115" s="7"/>
      <c r="EFA115" s="7"/>
      <c r="EFB115" s="7"/>
      <c r="EFC115" s="7"/>
      <c r="EFD115" s="7"/>
      <c r="EFE115" s="7"/>
      <c r="EFF115" s="7"/>
      <c r="EFG115" s="7"/>
      <c r="EFH115" s="7"/>
      <c r="EFI115" s="7"/>
      <c r="EFJ115" s="7"/>
      <c r="EFK115" s="7"/>
      <c r="EFL115" s="7"/>
      <c r="EFM115" s="7"/>
      <c r="EFN115" s="7"/>
      <c r="EFO115" s="7"/>
      <c r="EFP115" s="7"/>
      <c r="EFQ115" s="7"/>
      <c r="EFR115" s="7"/>
      <c r="EFS115" s="7"/>
      <c r="EFT115" s="7"/>
      <c r="EFU115" s="7"/>
      <c r="EFV115" s="7"/>
      <c r="EFW115" s="7"/>
      <c r="EFX115" s="7"/>
      <c r="EFY115" s="7"/>
      <c r="EFZ115" s="7"/>
      <c r="EGA115" s="7"/>
      <c r="EGB115" s="7"/>
      <c r="EGC115" s="7"/>
      <c r="EGD115" s="7"/>
      <c r="EGE115" s="7"/>
      <c r="EGF115" s="7"/>
      <c r="EGG115" s="7"/>
      <c r="EGH115" s="7"/>
      <c r="EGI115" s="7"/>
      <c r="EGJ115" s="7"/>
      <c r="EGK115" s="7"/>
      <c r="EGL115" s="7"/>
      <c r="EGM115" s="7"/>
      <c r="EGN115" s="7"/>
      <c r="EGO115" s="7"/>
      <c r="EGP115" s="7"/>
      <c r="EGQ115" s="7"/>
      <c r="EGR115" s="7"/>
      <c r="EGS115" s="7"/>
      <c r="EGT115" s="7"/>
      <c r="EGU115" s="7"/>
      <c r="EGV115" s="7"/>
      <c r="EGW115" s="7"/>
      <c r="EGX115" s="7"/>
      <c r="EGY115" s="7"/>
      <c r="EGZ115" s="7"/>
      <c r="EHA115" s="7"/>
      <c r="EHB115" s="7"/>
      <c r="EHC115" s="7"/>
      <c r="EHD115" s="7"/>
      <c r="EHE115" s="7"/>
      <c r="EHF115" s="7"/>
      <c r="EHG115" s="7"/>
      <c r="EHH115" s="7"/>
      <c r="EHI115" s="7"/>
      <c r="EHJ115" s="7"/>
      <c r="EHK115" s="7"/>
      <c r="EHL115" s="7"/>
      <c r="EHM115" s="7"/>
      <c r="EHN115" s="7"/>
      <c r="EHO115" s="7"/>
      <c r="EHP115" s="7"/>
      <c r="EHQ115" s="7"/>
      <c r="EHR115" s="7"/>
      <c r="EHS115" s="7"/>
      <c r="EHT115" s="7"/>
      <c r="EHU115" s="7"/>
      <c r="EHV115" s="7"/>
      <c r="EHW115" s="7"/>
      <c r="EHX115" s="7"/>
      <c r="EHY115" s="7"/>
      <c r="EHZ115" s="7"/>
      <c r="EIA115" s="7"/>
      <c r="EIB115" s="7"/>
      <c r="EIC115" s="7"/>
      <c r="EID115" s="7"/>
      <c r="EIE115" s="7"/>
      <c r="EIF115" s="7"/>
      <c r="EIG115" s="7"/>
      <c r="EIH115" s="7"/>
      <c r="EII115" s="7"/>
      <c r="EIJ115" s="7"/>
      <c r="EIK115" s="7"/>
      <c r="EIL115" s="7"/>
      <c r="EIM115" s="7"/>
      <c r="EIN115" s="7"/>
      <c r="EIO115" s="7"/>
      <c r="EIP115" s="7"/>
      <c r="EIQ115" s="7"/>
      <c r="EIR115" s="7"/>
      <c r="EIS115" s="7"/>
      <c r="EIT115" s="7"/>
      <c r="EIU115" s="7"/>
      <c r="EIV115" s="7"/>
      <c r="EIW115" s="7"/>
      <c r="EIX115" s="7"/>
      <c r="EIY115" s="7"/>
      <c r="EIZ115" s="7"/>
      <c r="EJA115" s="7"/>
      <c r="EJB115" s="7"/>
      <c r="EJC115" s="7"/>
      <c r="EJD115" s="7"/>
      <c r="EJE115" s="7"/>
      <c r="EJF115" s="7"/>
      <c r="EJG115" s="7"/>
      <c r="EJH115" s="7"/>
      <c r="EJI115" s="7"/>
      <c r="EJJ115" s="7"/>
      <c r="EJK115" s="7"/>
      <c r="EJL115" s="7"/>
      <c r="EJM115" s="7"/>
      <c r="EJN115" s="7"/>
      <c r="EJO115" s="7"/>
      <c r="EJP115" s="7"/>
      <c r="EJQ115" s="7"/>
      <c r="EJR115" s="7"/>
      <c r="EJS115" s="7"/>
      <c r="EJT115" s="7"/>
      <c r="EJU115" s="7"/>
      <c r="EJV115" s="7"/>
      <c r="EJW115" s="7"/>
      <c r="EJX115" s="7"/>
      <c r="EJY115" s="7"/>
      <c r="EJZ115" s="7"/>
      <c r="EKA115" s="7"/>
      <c r="EKB115" s="7"/>
      <c r="EKC115" s="7"/>
      <c r="EKD115" s="7"/>
      <c r="EKE115" s="7"/>
      <c r="EKF115" s="7"/>
      <c r="EKG115" s="7"/>
      <c r="EKH115" s="7"/>
      <c r="EKI115" s="7"/>
      <c r="EKJ115" s="7"/>
      <c r="EKK115" s="7"/>
      <c r="EKL115" s="7"/>
      <c r="EKM115" s="7"/>
      <c r="EKN115" s="7"/>
      <c r="EKO115" s="7"/>
      <c r="EKP115" s="7"/>
      <c r="EKQ115" s="7"/>
      <c r="EKR115" s="7"/>
      <c r="EKS115" s="7"/>
      <c r="EKT115" s="7"/>
      <c r="EKU115" s="7"/>
      <c r="EKV115" s="7"/>
      <c r="EKW115" s="7"/>
      <c r="EKX115" s="7"/>
      <c r="EKY115" s="7"/>
      <c r="EKZ115" s="7"/>
      <c r="ELA115" s="7"/>
      <c r="ELB115" s="7"/>
      <c r="ELC115" s="7"/>
      <c r="ELD115" s="7"/>
      <c r="ELE115" s="7"/>
      <c r="ELF115" s="7"/>
      <c r="ELG115" s="7"/>
      <c r="ELH115" s="7"/>
      <c r="ELI115" s="7"/>
      <c r="ELJ115" s="7"/>
      <c r="ELK115" s="7"/>
      <c r="ELL115" s="7"/>
      <c r="ELM115" s="7"/>
      <c r="ELN115" s="7"/>
      <c r="ELO115" s="7"/>
      <c r="ELP115" s="7"/>
      <c r="ELQ115" s="7"/>
      <c r="ELR115" s="7"/>
      <c r="ELS115" s="7"/>
      <c r="ELT115" s="7"/>
      <c r="ELU115" s="7"/>
      <c r="ELV115" s="7"/>
      <c r="ELW115" s="7"/>
      <c r="ELX115" s="7"/>
      <c r="ELY115" s="7"/>
      <c r="ELZ115" s="7"/>
      <c r="EMA115" s="7"/>
      <c r="EMB115" s="7"/>
      <c r="EMC115" s="7"/>
      <c r="EMD115" s="7"/>
      <c r="EME115" s="7"/>
      <c r="EMF115" s="7"/>
      <c r="EMG115" s="7"/>
      <c r="EMH115" s="7"/>
      <c r="EMI115" s="7"/>
      <c r="EMJ115" s="7"/>
      <c r="EMK115" s="7"/>
      <c r="EML115" s="7"/>
      <c r="EMM115" s="7"/>
      <c r="EMN115" s="7"/>
      <c r="EMO115" s="7"/>
      <c r="EMP115" s="7"/>
      <c r="EMQ115" s="7"/>
      <c r="EMR115" s="7"/>
      <c r="EMS115" s="7"/>
      <c r="EMT115" s="7"/>
      <c r="EMU115" s="7"/>
      <c r="EMV115" s="7"/>
      <c r="EMW115" s="7"/>
      <c r="EMX115" s="7"/>
      <c r="EMY115" s="7"/>
      <c r="EMZ115" s="7"/>
      <c r="ENA115" s="7"/>
      <c r="ENB115" s="7"/>
      <c r="ENC115" s="7"/>
      <c r="END115" s="7"/>
      <c r="ENE115" s="7"/>
      <c r="ENF115" s="7"/>
      <c r="ENG115" s="7"/>
      <c r="ENH115" s="7"/>
      <c r="ENI115" s="7"/>
      <c r="ENJ115" s="7"/>
      <c r="ENK115" s="7"/>
      <c r="ENL115" s="7"/>
      <c r="ENM115" s="7"/>
      <c r="ENN115" s="7"/>
      <c r="ENO115" s="7"/>
      <c r="ENP115" s="7"/>
      <c r="ENQ115" s="7"/>
      <c r="ENR115" s="7"/>
      <c r="ENS115" s="7"/>
      <c r="ENT115" s="7"/>
      <c r="ENU115" s="7"/>
      <c r="ENV115" s="7"/>
      <c r="ENW115" s="7"/>
      <c r="ENX115" s="7"/>
      <c r="ENY115" s="7"/>
      <c r="ENZ115" s="7"/>
      <c r="EOA115" s="7"/>
      <c r="EOB115" s="7"/>
      <c r="EOC115" s="7"/>
      <c r="EOD115" s="7"/>
      <c r="EOE115" s="7"/>
      <c r="EOF115" s="7"/>
      <c r="EOG115" s="7"/>
      <c r="EOH115" s="7"/>
      <c r="EOI115" s="7"/>
      <c r="EOJ115" s="7"/>
      <c r="EOK115" s="7"/>
      <c r="EOL115" s="7"/>
      <c r="EOM115" s="7"/>
      <c r="EON115" s="7"/>
      <c r="EOO115" s="7"/>
      <c r="EOP115" s="7"/>
      <c r="EOQ115" s="7"/>
      <c r="EOR115" s="7"/>
      <c r="EOS115" s="7"/>
      <c r="EOT115" s="7"/>
      <c r="EOU115" s="7"/>
      <c r="EOV115" s="7"/>
      <c r="EOW115" s="7"/>
      <c r="EOX115" s="7"/>
      <c r="EOY115" s="7"/>
      <c r="EOZ115" s="7"/>
      <c r="EPA115" s="7"/>
      <c r="EPB115" s="7"/>
      <c r="EPC115" s="7"/>
      <c r="EPD115" s="7"/>
      <c r="EPE115" s="7"/>
      <c r="EPF115" s="7"/>
      <c r="EPG115" s="7"/>
      <c r="EPH115" s="7"/>
      <c r="EPI115" s="7"/>
      <c r="EPJ115" s="7"/>
      <c r="EPK115" s="7"/>
      <c r="EPL115" s="7"/>
      <c r="EPM115" s="7"/>
      <c r="EPN115" s="7"/>
      <c r="EPO115" s="7"/>
      <c r="EPP115" s="7"/>
      <c r="EPQ115" s="7"/>
      <c r="EPR115" s="7"/>
      <c r="EPS115" s="7"/>
      <c r="EPT115" s="7"/>
      <c r="EPU115" s="7"/>
      <c r="EPV115" s="7"/>
      <c r="EPW115" s="7"/>
      <c r="EPX115" s="7"/>
      <c r="EPY115" s="7"/>
      <c r="EPZ115" s="7"/>
      <c r="EQA115" s="7"/>
      <c r="EQB115" s="7"/>
      <c r="EQC115" s="7"/>
      <c r="EQD115" s="7"/>
      <c r="EQE115" s="7"/>
      <c r="EQF115" s="7"/>
      <c r="EQG115" s="7"/>
      <c r="EQH115" s="7"/>
      <c r="EQI115" s="7"/>
      <c r="EQJ115" s="7"/>
      <c r="EQK115" s="7"/>
      <c r="EQL115" s="7"/>
      <c r="EQM115" s="7"/>
      <c r="EQN115" s="7"/>
      <c r="EQO115" s="7"/>
      <c r="EQP115" s="7"/>
      <c r="EQQ115" s="7"/>
      <c r="EQR115" s="7"/>
      <c r="EQS115" s="7"/>
      <c r="EQT115" s="7"/>
      <c r="EQU115" s="7"/>
      <c r="EQV115" s="7"/>
      <c r="EQW115" s="7"/>
      <c r="EQX115" s="7"/>
      <c r="EQY115" s="7"/>
      <c r="EQZ115" s="7"/>
      <c r="ERA115" s="7"/>
      <c r="ERB115" s="7"/>
      <c r="ERC115" s="7"/>
      <c r="ERD115" s="7"/>
      <c r="ERE115" s="7"/>
      <c r="ERF115" s="7"/>
      <c r="ERG115" s="7"/>
      <c r="ERH115" s="7"/>
      <c r="ERI115" s="7"/>
      <c r="ERJ115" s="7"/>
      <c r="ERK115" s="7"/>
      <c r="ERL115" s="7"/>
      <c r="ERM115" s="7"/>
      <c r="ERN115" s="7"/>
      <c r="ERO115" s="7"/>
      <c r="ERP115" s="7"/>
      <c r="ERQ115" s="7"/>
      <c r="ERR115" s="7"/>
      <c r="ERS115" s="7"/>
      <c r="ERT115" s="7"/>
      <c r="ERU115" s="7"/>
      <c r="ERV115" s="7"/>
      <c r="ERW115" s="7"/>
      <c r="ERX115" s="7"/>
      <c r="ERY115" s="7"/>
      <c r="ERZ115" s="7"/>
      <c r="ESA115" s="7"/>
      <c r="ESB115" s="7"/>
      <c r="ESC115" s="7"/>
      <c r="ESD115" s="7"/>
      <c r="ESE115" s="7"/>
      <c r="ESF115" s="7"/>
      <c r="ESG115" s="7"/>
      <c r="ESH115" s="7"/>
      <c r="ESI115" s="7"/>
      <c r="ESJ115" s="7"/>
      <c r="ESK115" s="7"/>
      <c r="ESL115" s="7"/>
      <c r="ESM115" s="7"/>
      <c r="ESN115" s="7"/>
      <c r="ESO115" s="7"/>
      <c r="ESP115" s="7"/>
      <c r="ESQ115" s="7"/>
      <c r="ESR115" s="7"/>
      <c r="ESS115" s="7"/>
      <c r="EST115" s="7"/>
      <c r="ESU115" s="7"/>
      <c r="ESV115" s="7"/>
      <c r="ESW115" s="7"/>
      <c r="ESX115" s="7"/>
      <c r="ESY115" s="7"/>
      <c r="ESZ115" s="7"/>
      <c r="ETA115" s="7"/>
      <c r="ETB115" s="7"/>
      <c r="ETC115" s="7"/>
      <c r="ETD115" s="7"/>
      <c r="ETE115" s="7"/>
      <c r="ETF115" s="7"/>
      <c r="ETG115" s="7"/>
      <c r="ETH115" s="7"/>
      <c r="ETI115" s="7"/>
      <c r="ETJ115" s="7"/>
      <c r="ETK115" s="7"/>
      <c r="ETL115" s="7"/>
      <c r="ETM115" s="7"/>
      <c r="ETN115" s="7"/>
      <c r="ETO115" s="7"/>
      <c r="ETP115" s="7"/>
      <c r="ETQ115" s="7"/>
      <c r="ETR115" s="7"/>
      <c r="ETS115" s="7"/>
      <c r="ETT115" s="7"/>
      <c r="ETU115" s="7"/>
      <c r="ETV115" s="7"/>
      <c r="ETW115" s="7"/>
      <c r="ETX115" s="7"/>
      <c r="ETY115" s="7"/>
      <c r="ETZ115" s="7"/>
      <c r="EUA115" s="7"/>
      <c r="EUB115" s="7"/>
      <c r="EUC115" s="7"/>
      <c r="EUD115" s="7"/>
      <c r="EUE115" s="7"/>
      <c r="EUF115" s="7"/>
      <c r="EUG115" s="7"/>
      <c r="EUH115" s="7"/>
      <c r="EUI115" s="7"/>
      <c r="EUJ115" s="7"/>
      <c r="EUK115" s="7"/>
      <c r="EUL115" s="7"/>
      <c r="EUM115" s="7"/>
      <c r="EUN115" s="7"/>
      <c r="EUO115" s="7"/>
      <c r="EUP115" s="7"/>
      <c r="EUQ115" s="7"/>
      <c r="EUR115" s="7"/>
      <c r="EUS115" s="7"/>
      <c r="EUT115" s="7"/>
      <c r="EUU115" s="7"/>
      <c r="EUV115" s="7"/>
      <c r="EUW115" s="7"/>
      <c r="EUX115" s="7"/>
      <c r="EUY115" s="7"/>
      <c r="EUZ115" s="7"/>
      <c r="EVA115" s="7"/>
      <c r="EVB115" s="7"/>
      <c r="EVC115" s="7"/>
      <c r="EVD115" s="7"/>
      <c r="EVE115" s="7"/>
      <c r="EVF115" s="7"/>
      <c r="EVG115" s="7"/>
      <c r="EVH115" s="7"/>
      <c r="EVI115" s="7"/>
      <c r="EVJ115" s="7"/>
      <c r="EVK115" s="7"/>
      <c r="EVL115" s="7"/>
      <c r="EVM115" s="7"/>
      <c r="EVN115" s="7"/>
      <c r="EVO115" s="7"/>
      <c r="EVP115" s="7"/>
      <c r="EVQ115" s="7"/>
      <c r="EVR115" s="7"/>
      <c r="EVS115" s="7"/>
      <c r="EVT115" s="7"/>
      <c r="EVU115" s="7"/>
      <c r="EVV115" s="7"/>
      <c r="EVW115" s="7"/>
      <c r="EVX115" s="7"/>
      <c r="EVY115" s="7"/>
      <c r="EVZ115" s="7"/>
      <c r="EWA115" s="7"/>
      <c r="EWB115" s="7"/>
      <c r="EWC115" s="7"/>
      <c r="EWD115" s="7"/>
      <c r="EWE115" s="7"/>
      <c r="EWF115" s="7"/>
      <c r="EWG115" s="7"/>
      <c r="EWH115" s="7"/>
      <c r="EWI115" s="7"/>
      <c r="EWJ115" s="7"/>
      <c r="EWK115" s="7"/>
      <c r="EWL115" s="7"/>
      <c r="EWM115" s="7"/>
      <c r="EWN115" s="7"/>
      <c r="EWO115" s="7"/>
      <c r="EWP115" s="7"/>
      <c r="EWQ115" s="7"/>
      <c r="EWR115" s="7"/>
      <c r="EWS115" s="7"/>
      <c r="EWT115" s="7"/>
      <c r="EWU115" s="7"/>
      <c r="EWV115" s="7"/>
      <c r="EWW115" s="7"/>
      <c r="EWX115" s="7"/>
      <c r="EWY115" s="7"/>
      <c r="EWZ115" s="7"/>
      <c r="EXA115" s="7"/>
      <c r="EXB115" s="7"/>
      <c r="EXC115" s="7"/>
      <c r="EXD115" s="7"/>
      <c r="EXE115" s="7"/>
      <c r="EXF115" s="7"/>
      <c r="EXG115" s="7"/>
      <c r="EXH115" s="7"/>
      <c r="EXI115" s="7"/>
      <c r="EXJ115" s="7"/>
      <c r="EXK115" s="7"/>
      <c r="EXL115" s="7"/>
      <c r="EXM115" s="7"/>
      <c r="EXN115" s="7"/>
      <c r="EXO115" s="7"/>
      <c r="EXP115" s="7"/>
      <c r="EXQ115" s="7"/>
      <c r="EXR115" s="7"/>
      <c r="EXS115" s="7"/>
      <c r="EXT115" s="7"/>
      <c r="EXU115" s="7"/>
      <c r="EXV115" s="7"/>
      <c r="EXW115" s="7"/>
      <c r="EXX115" s="7"/>
      <c r="EXY115" s="7"/>
      <c r="EXZ115" s="7"/>
      <c r="EYA115" s="7"/>
      <c r="EYB115" s="7"/>
      <c r="EYC115" s="7"/>
      <c r="EYD115" s="7"/>
      <c r="EYE115" s="7"/>
      <c r="EYF115" s="7"/>
      <c r="EYG115" s="7"/>
      <c r="EYH115" s="7"/>
      <c r="EYI115" s="7"/>
      <c r="EYJ115" s="7"/>
      <c r="EYK115" s="7"/>
      <c r="EYL115" s="7"/>
      <c r="EYM115" s="7"/>
      <c r="EYN115" s="7"/>
      <c r="EYO115" s="7"/>
      <c r="EYP115" s="7"/>
      <c r="EYQ115" s="7"/>
      <c r="EYR115" s="7"/>
      <c r="EYS115" s="7"/>
      <c r="EYT115" s="7"/>
      <c r="EYU115" s="7"/>
      <c r="EYV115" s="7"/>
      <c r="EYW115" s="7"/>
      <c r="EYX115" s="7"/>
      <c r="EYY115" s="7"/>
      <c r="EYZ115" s="7"/>
      <c r="EZA115" s="7"/>
      <c r="EZB115" s="7"/>
      <c r="EZC115" s="7"/>
      <c r="EZD115" s="7"/>
      <c r="EZE115" s="7"/>
      <c r="EZF115" s="7"/>
      <c r="EZG115" s="7"/>
      <c r="EZH115" s="7"/>
      <c r="EZI115" s="7"/>
      <c r="EZJ115" s="7"/>
      <c r="EZK115" s="7"/>
      <c r="EZL115" s="7"/>
      <c r="EZM115" s="7"/>
      <c r="EZN115" s="7"/>
      <c r="EZO115" s="7"/>
      <c r="EZP115" s="7"/>
      <c r="EZQ115" s="7"/>
      <c r="EZR115" s="7"/>
      <c r="EZS115" s="7"/>
      <c r="EZT115" s="7"/>
      <c r="EZU115" s="7"/>
      <c r="EZV115" s="7"/>
      <c r="EZW115" s="7"/>
      <c r="EZX115" s="7"/>
      <c r="EZY115" s="7"/>
      <c r="EZZ115" s="7"/>
      <c r="FAA115" s="7"/>
      <c r="FAB115" s="7"/>
      <c r="FAC115" s="7"/>
      <c r="FAD115" s="7"/>
      <c r="FAE115" s="7"/>
      <c r="FAF115" s="7"/>
      <c r="FAG115" s="7"/>
      <c r="FAH115" s="7"/>
      <c r="FAI115" s="7"/>
      <c r="FAJ115" s="7"/>
      <c r="FAK115" s="7"/>
      <c r="FAL115" s="7"/>
      <c r="FAM115" s="7"/>
      <c r="FAN115" s="7"/>
      <c r="FAO115" s="7"/>
      <c r="FAP115" s="7"/>
      <c r="FAQ115" s="7"/>
      <c r="FAR115" s="7"/>
      <c r="FAS115" s="7"/>
      <c r="FAT115" s="7"/>
      <c r="FAU115" s="7"/>
      <c r="FAV115" s="7"/>
      <c r="FAW115" s="7"/>
      <c r="FAX115" s="7"/>
      <c r="FAY115" s="7"/>
      <c r="FAZ115" s="7"/>
      <c r="FBA115" s="7"/>
      <c r="FBB115" s="7"/>
      <c r="FBC115" s="7"/>
      <c r="FBD115" s="7"/>
      <c r="FBE115" s="7"/>
      <c r="FBF115" s="7"/>
      <c r="FBG115" s="7"/>
      <c r="FBH115" s="7"/>
      <c r="FBI115" s="7"/>
      <c r="FBJ115" s="7"/>
      <c r="FBK115" s="7"/>
      <c r="FBL115" s="7"/>
      <c r="FBM115" s="7"/>
      <c r="FBN115" s="7"/>
      <c r="FBO115" s="7"/>
      <c r="FBP115" s="7"/>
      <c r="FBQ115" s="7"/>
      <c r="FBR115" s="7"/>
      <c r="FBS115" s="7"/>
      <c r="FBT115" s="7"/>
      <c r="FBU115" s="7"/>
      <c r="FBV115" s="7"/>
      <c r="FBW115" s="7"/>
      <c r="FBX115" s="7"/>
      <c r="FBY115" s="7"/>
      <c r="FBZ115" s="7"/>
      <c r="FCA115" s="7"/>
      <c r="FCB115" s="7"/>
      <c r="FCC115" s="7"/>
      <c r="FCD115" s="7"/>
      <c r="FCE115" s="7"/>
      <c r="FCF115" s="7"/>
      <c r="FCG115" s="7"/>
      <c r="FCH115" s="7"/>
      <c r="FCI115" s="7"/>
      <c r="FCJ115" s="7"/>
      <c r="FCK115" s="7"/>
      <c r="FCL115" s="7"/>
      <c r="FCM115" s="7"/>
      <c r="FCN115" s="7"/>
      <c r="FCO115" s="7"/>
      <c r="FCP115" s="7"/>
      <c r="FCQ115" s="7"/>
      <c r="FCR115" s="7"/>
      <c r="FCS115" s="7"/>
      <c r="FCT115" s="7"/>
      <c r="FCU115" s="7"/>
      <c r="FCV115" s="7"/>
      <c r="FCW115" s="7"/>
      <c r="FCX115" s="7"/>
      <c r="FCY115" s="7"/>
      <c r="FCZ115" s="7"/>
      <c r="FDA115" s="7"/>
      <c r="FDB115" s="7"/>
      <c r="FDC115" s="7"/>
      <c r="FDD115" s="7"/>
      <c r="FDE115" s="7"/>
      <c r="FDF115" s="7"/>
      <c r="FDG115" s="7"/>
      <c r="FDH115" s="7"/>
      <c r="FDI115" s="7"/>
      <c r="FDJ115" s="7"/>
      <c r="FDK115" s="7"/>
      <c r="FDL115" s="7"/>
      <c r="FDM115" s="7"/>
      <c r="FDN115" s="7"/>
      <c r="FDO115" s="7"/>
      <c r="FDP115" s="7"/>
      <c r="FDQ115" s="7"/>
      <c r="FDR115" s="7"/>
      <c r="FDS115" s="7"/>
      <c r="FDT115" s="7"/>
      <c r="FDU115" s="7"/>
      <c r="FDV115" s="7"/>
      <c r="FDW115" s="7"/>
      <c r="FDX115" s="7"/>
      <c r="FDY115" s="7"/>
      <c r="FDZ115" s="7"/>
      <c r="FEA115" s="7"/>
      <c r="FEB115" s="7"/>
      <c r="FEC115" s="7"/>
      <c r="FED115" s="7"/>
      <c r="FEE115" s="7"/>
      <c r="FEF115" s="7"/>
      <c r="FEG115" s="7"/>
      <c r="FEH115" s="7"/>
      <c r="FEI115" s="7"/>
      <c r="FEJ115" s="7"/>
      <c r="FEK115" s="7"/>
      <c r="FEL115" s="7"/>
      <c r="FEM115" s="7"/>
      <c r="FEN115" s="7"/>
      <c r="FEO115" s="7"/>
      <c r="FEP115" s="7"/>
      <c r="FEQ115" s="7"/>
      <c r="FER115" s="7"/>
      <c r="FES115" s="7"/>
      <c r="FET115" s="7"/>
      <c r="FEU115" s="7"/>
      <c r="FEV115" s="7"/>
      <c r="FEW115" s="7"/>
      <c r="FEX115" s="7"/>
      <c r="FEY115" s="7"/>
      <c r="FEZ115" s="7"/>
      <c r="FFA115" s="7"/>
      <c r="FFB115" s="7"/>
      <c r="FFC115" s="7"/>
      <c r="FFD115" s="7"/>
      <c r="FFE115" s="7"/>
      <c r="FFF115" s="7"/>
      <c r="FFG115" s="7"/>
      <c r="FFH115" s="7"/>
      <c r="FFI115" s="7"/>
      <c r="FFJ115" s="7"/>
      <c r="FFK115" s="7"/>
      <c r="FFL115" s="7"/>
      <c r="FFM115" s="7"/>
      <c r="FFN115" s="7"/>
      <c r="FFO115" s="7"/>
      <c r="FFP115" s="7"/>
      <c r="FFQ115" s="7"/>
      <c r="FFR115" s="7"/>
      <c r="FFS115" s="7"/>
      <c r="FFT115" s="7"/>
      <c r="FFU115" s="7"/>
      <c r="FFV115" s="7"/>
      <c r="FFW115" s="7"/>
      <c r="FFX115" s="7"/>
      <c r="FFY115" s="7"/>
      <c r="FFZ115" s="7"/>
      <c r="FGA115" s="7"/>
      <c r="FGB115" s="7"/>
      <c r="FGC115" s="7"/>
      <c r="FGD115" s="7"/>
      <c r="FGE115" s="7"/>
      <c r="FGF115" s="7"/>
      <c r="FGG115" s="7"/>
      <c r="FGH115" s="7"/>
      <c r="FGI115" s="7"/>
      <c r="FGJ115" s="7"/>
      <c r="FGK115" s="7"/>
      <c r="FGL115" s="7"/>
      <c r="FGM115" s="7"/>
      <c r="FGN115" s="7"/>
      <c r="FGO115" s="7"/>
      <c r="FGP115" s="7"/>
      <c r="FGQ115" s="7"/>
      <c r="FGR115" s="7"/>
      <c r="FGS115" s="7"/>
      <c r="FGT115" s="7"/>
      <c r="FGU115" s="7"/>
      <c r="FGV115" s="7"/>
      <c r="FGW115" s="7"/>
      <c r="FGX115" s="7"/>
      <c r="FGY115" s="7"/>
      <c r="FGZ115" s="7"/>
      <c r="FHA115" s="7"/>
      <c r="FHB115" s="7"/>
      <c r="FHC115" s="7"/>
      <c r="FHD115" s="7"/>
      <c r="FHE115" s="7"/>
      <c r="FHF115" s="7"/>
      <c r="FHG115" s="7"/>
      <c r="FHH115" s="7"/>
      <c r="FHI115" s="7"/>
      <c r="FHJ115" s="7"/>
      <c r="FHK115" s="7"/>
      <c r="FHL115" s="7"/>
      <c r="FHM115" s="7"/>
      <c r="FHN115" s="7"/>
      <c r="FHO115" s="7"/>
      <c r="FHP115" s="7"/>
      <c r="FHQ115" s="7"/>
      <c r="FHR115" s="7"/>
      <c r="FHS115" s="7"/>
      <c r="FHT115" s="7"/>
      <c r="FHU115" s="7"/>
      <c r="FHV115" s="7"/>
      <c r="FHW115" s="7"/>
      <c r="FHX115" s="7"/>
      <c r="FHY115" s="7"/>
      <c r="FHZ115" s="7"/>
      <c r="FIA115" s="7"/>
      <c r="FIB115" s="7"/>
      <c r="FIC115" s="7"/>
      <c r="FID115" s="7"/>
      <c r="FIE115" s="7"/>
      <c r="FIF115" s="7"/>
      <c r="FIG115" s="7"/>
      <c r="FIH115" s="7"/>
      <c r="FII115" s="7"/>
      <c r="FIJ115" s="7"/>
      <c r="FIK115" s="7"/>
      <c r="FIL115" s="7"/>
      <c r="FIM115" s="7"/>
      <c r="FIN115" s="7"/>
      <c r="FIO115" s="7"/>
      <c r="FIP115" s="7"/>
      <c r="FIQ115" s="7"/>
      <c r="FIR115" s="7"/>
      <c r="FIS115" s="7"/>
      <c r="FIT115" s="7"/>
      <c r="FIU115" s="7"/>
      <c r="FIV115" s="7"/>
      <c r="FIW115" s="7"/>
      <c r="FIX115" s="7"/>
      <c r="FIY115" s="7"/>
      <c r="FIZ115" s="7"/>
      <c r="FJA115" s="7"/>
      <c r="FJB115" s="7"/>
      <c r="FJC115" s="7"/>
      <c r="FJD115" s="7"/>
      <c r="FJE115" s="7"/>
      <c r="FJF115" s="7"/>
      <c r="FJG115" s="7"/>
      <c r="FJH115" s="7"/>
      <c r="FJI115" s="7"/>
      <c r="FJJ115" s="7"/>
      <c r="FJK115" s="7"/>
      <c r="FJL115" s="7"/>
      <c r="FJM115" s="7"/>
      <c r="FJN115" s="7"/>
      <c r="FJO115" s="7"/>
      <c r="FJP115" s="7"/>
      <c r="FJQ115" s="7"/>
      <c r="FJR115" s="7"/>
      <c r="FJS115" s="7"/>
      <c r="FJT115" s="7"/>
      <c r="FJU115" s="7"/>
      <c r="FJV115" s="7"/>
      <c r="FJW115" s="7"/>
      <c r="FJX115" s="7"/>
      <c r="FJY115" s="7"/>
      <c r="FJZ115" s="7"/>
      <c r="FKA115" s="7"/>
      <c r="FKB115" s="7"/>
      <c r="FKC115" s="7"/>
      <c r="FKD115" s="7"/>
      <c r="FKE115" s="7"/>
      <c r="FKF115" s="7"/>
      <c r="FKG115" s="7"/>
      <c r="FKH115" s="7"/>
      <c r="FKI115" s="7"/>
      <c r="FKJ115" s="7"/>
      <c r="FKK115" s="7"/>
      <c r="FKL115" s="7"/>
      <c r="FKM115" s="7"/>
      <c r="FKN115" s="7"/>
      <c r="FKO115" s="7"/>
      <c r="FKP115" s="7"/>
      <c r="FKQ115" s="7"/>
      <c r="FKR115" s="7"/>
      <c r="FKS115" s="7"/>
      <c r="FKT115" s="7"/>
      <c r="FKU115" s="7"/>
      <c r="FKV115" s="7"/>
      <c r="FKW115" s="7"/>
      <c r="FKX115" s="7"/>
      <c r="FKY115" s="7"/>
      <c r="FKZ115" s="7"/>
      <c r="FLA115" s="7"/>
      <c r="FLB115" s="7"/>
      <c r="FLC115" s="7"/>
      <c r="FLD115" s="7"/>
      <c r="FLE115" s="7"/>
      <c r="FLF115" s="7"/>
      <c r="FLG115" s="7"/>
      <c r="FLH115" s="7"/>
      <c r="FLI115" s="7"/>
      <c r="FLJ115" s="7"/>
      <c r="FLK115" s="7"/>
      <c r="FLL115" s="7"/>
      <c r="FLM115" s="7"/>
      <c r="FLN115" s="7"/>
      <c r="FLO115" s="7"/>
      <c r="FLP115" s="7"/>
      <c r="FLQ115" s="7"/>
      <c r="FLR115" s="7"/>
      <c r="FLS115" s="7"/>
      <c r="FLT115" s="7"/>
      <c r="FLU115" s="7"/>
      <c r="FLV115" s="7"/>
      <c r="FLW115" s="7"/>
      <c r="FLX115" s="7"/>
      <c r="FLY115" s="7"/>
      <c r="FLZ115" s="7"/>
      <c r="FMA115" s="7"/>
      <c r="FMB115" s="7"/>
      <c r="FMC115" s="7"/>
      <c r="FMD115" s="7"/>
      <c r="FME115" s="7"/>
      <c r="FMF115" s="7"/>
      <c r="FMG115" s="7"/>
      <c r="FMH115" s="7"/>
      <c r="FMI115" s="7"/>
      <c r="FMJ115" s="7"/>
      <c r="FMK115" s="7"/>
      <c r="FML115" s="7"/>
      <c r="FMM115" s="7"/>
      <c r="FMN115" s="7"/>
      <c r="FMO115" s="7"/>
      <c r="FMP115" s="7"/>
      <c r="FMQ115" s="7"/>
      <c r="FMR115" s="7"/>
      <c r="FMS115" s="7"/>
      <c r="FMT115" s="7"/>
      <c r="FMU115" s="7"/>
      <c r="FMV115" s="7"/>
      <c r="FMW115" s="7"/>
      <c r="FMX115" s="7"/>
      <c r="FMY115" s="7"/>
      <c r="FMZ115" s="7"/>
      <c r="FNA115" s="7"/>
      <c r="FNB115" s="7"/>
      <c r="FNC115" s="7"/>
      <c r="FND115" s="7"/>
      <c r="FNE115" s="7"/>
      <c r="FNF115" s="7"/>
      <c r="FNG115" s="7"/>
      <c r="FNH115" s="7"/>
      <c r="FNI115" s="7"/>
      <c r="FNJ115" s="7"/>
      <c r="FNK115" s="7"/>
      <c r="FNL115" s="7"/>
      <c r="FNM115" s="7"/>
      <c r="FNN115" s="7"/>
      <c r="FNO115" s="7"/>
      <c r="FNP115" s="7"/>
      <c r="FNQ115" s="7"/>
      <c r="FNR115" s="7"/>
      <c r="FNS115" s="7"/>
      <c r="FNT115" s="7"/>
      <c r="FNU115" s="7"/>
      <c r="FNV115" s="7"/>
      <c r="FNW115" s="7"/>
      <c r="FNX115" s="7"/>
      <c r="FNY115" s="7"/>
      <c r="FNZ115" s="7"/>
      <c r="FOA115" s="7"/>
      <c r="FOB115" s="7"/>
      <c r="FOC115" s="7"/>
      <c r="FOD115" s="7"/>
      <c r="FOE115" s="7"/>
      <c r="FOF115" s="7"/>
      <c r="FOG115" s="7"/>
      <c r="FOH115" s="7"/>
      <c r="FOI115" s="7"/>
      <c r="FOJ115" s="7"/>
      <c r="FOK115" s="7"/>
      <c r="FOL115" s="7"/>
      <c r="FOM115" s="7"/>
      <c r="FON115" s="7"/>
      <c r="FOO115" s="7"/>
      <c r="FOP115" s="7"/>
      <c r="FOQ115" s="7"/>
      <c r="FOR115" s="7"/>
      <c r="FOS115" s="7"/>
      <c r="FOT115" s="7"/>
      <c r="FOU115" s="7"/>
      <c r="FOV115" s="7"/>
      <c r="FOW115" s="7"/>
      <c r="FOX115" s="7"/>
      <c r="FOY115" s="7"/>
      <c r="FOZ115" s="7"/>
      <c r="FPA115" s="7"/>
      <c r="FPB115" s="7"/>
      <c r="FPC115" s="7"/>
      <c r="FPD115" s="7"/>
      <c r="FPE115" s="7"/>
      <c r="FPF115" s="7"/>
      <c r="FPG115" s="7"/>
      <c r="FPH115" s="7"/>
      <c r="FPI115" s="7"/>
      <c r="FPJ115" s="7"/>
      <c r="FPK115" s="7"/>
      <c r="FPL115" s="7"/>
      <c r="FPM115" s="7"/>
      <c r="FPN115" s="7"/>
      <c r="FPO115" s="7"/>
      <c r="FPP115" s="7"/>
      <c r="FPQ115" s="7"/>
      <c r="FPR115" s="7"/>
      <c r="FPS115" s="7"/>
      <c r="FPT115" s="7"/>
      <c r="FPU115" s="7"/>
      <c r="FPV115" s="7"/>
      <c r="FPW115" s="7"/>
      <c r="FPX115" s="7"/>
      <c r="FPY115" s="7"/>
      <c r="FPZ115" s="7"/>
      <c r="FQA115" s="7"/>
      <c r="FQB115" s="7"/>
      <c r="FQC115" s="7"/>
      <c r="FQD115" s="7"/>
      <c r="FQE115" s="7"/>
      <c r="FQF115" s="7"/>
      <c r="FQG115" s="7"/>
      <c r="FQH115" s="7"/>
      <c r="FQI115" s="7"/>
      <c r="FQJ115" s="7"/>
      <c r="FQK115" s="7"/>
      <c r="FQL115" s="7"/>
      <c r="FQM115" s="7"/>
      <c r="FQN115" s="7"/>
      <c r="FQO115" s="7"/>
      <c r="FQP115" s="7"/>
      <c r="FQQ115" s="7"/>
      <c r="FQR115" s="7"/>
      <c r="FQS115" s="7"/>
      <c r="FQT115" s="7"/>
      <c r="FQU115" s="7"/>
      <c r="FQV115" s="7"/>
      <c r="FQW115" s="7"/>
      <c r="FQX115" s="7"/>
      <c r="FQY115" s="7"/>
      <c r="FQZ115" s="7"/>
      <c r="FRA115" s="7"/>
      <c r="FRB115" s="7"/>
      <c r="FRC115" s="7"/>
      <c r="FRD115" s="7"/>
      <c r="FRE115" s="7"/>
      <c r="FRF115" s="7"/>
      <c r="FRG115" s="7"/>
      <c r="FRH115" s="7"/>
      <c r="FRI115" s="7"/>
      <c r="FRJ115" s="7"/>
      <c r="FRK115" s="7"/>
      <c r="FRL115" s="7"/>
      <c r="FRM115" s="7"/>
      <c r="FRN115" s="7"/>
      <c r="FRO115" s="7"/>
      <c r="FRP115" s="7"/>
      <c r="FRQ115" s="7"/>
      <c r="FRR115" s="7"/>
      <c r="FRS115" s="7"/>
      <c r="FRT115" s="7"/>
      <c r="FRU115" s="7"/>
      <c r="FRV115" s="7"/>
      <c r="FRW115" s="7"/>
      <c r="FRX115" s="7"/>
      <c r="FRY115" s="7"/>
      <c r="FRZ115" s="7"/>
      <c r="FSA115" s="7"/>
      <c r="FSB115" s="7"/>
      <c r="FSC115" s="7"/>
      <c r="FSD115" s="7"/>
      <c r="FSE115" s="7"/>
      <c r="FSF115" s="7"/>
      <c r="FSG115" s="7"/>
      <c r="FSH115" s="7"/>
      <c r="FSI115" s="7"/>
      <c r="FSJ115" s="7"/>
      <c r="FSK115" s="7"/>
      <c r="FSL115" s="7"/>
      <c r="FSM115" s="7"/>
      <c r="FSN115" s="7"/>
      <c r="FSO115" s="7"/>
      <c r="FSP115" s="7"/>
      <c r="FSQ115" s="7"/>
      <c r="FSR115" s="7"/>
      <c r="FSS115" s="7"/>
      <c r="FST115" s="7"/>
      <c r="FSU115" s="7"/>
      <c r="FSV115" s="7"/>
      <c r="FSW115" s="7"/>
      <c r="FSX115" s="7"/>
      <c r="FSY115" s="7"/>
      <c r="FSZ115" s="7"/>
      <c r="FTA115" s="7"/>
      <c r="FTB115" s="7"/>
      <c r="FTC115" s="7"/>
      <c r="FTD115" s="7"/>
      <c r="FTE115" s="7"/>
      <c r="FTF115" s="7"/>
      <c r="FTG115" s="7"/>
      <c r="FTH115" s="7"/>
      <c r="FTI115" s="7"/>
      <c r="FTJ115" s="7"/>
      <c r="FTK115" s="7"/>
      <c r="FTL115" s="7"/>
      <c r="FTM115" s="7"/>
      <c r="FTN115" s="7"/>
      <c r="FTO115" s="7"/>
      <c r="FTP115" s="7"/>
      <c r="FTQ115" s="7"/>
      <c r="FTR115" s="7"/>
      <c r="FTS115" s="7"/>
      <c r="FTT115" s="7"/>
      <c r="FTU115" s="7"/>
      <c r="FTV115" s="7"/>
      <c r="FTW115" s="7"/>
      <c r="FTX115" s="7"/>
      <c r="FTY115" s="7"/>
      <c r="FTZ115" s="7"/>
      <c r="FUA115" s="7"/>
      <c r="FUB115" s="7"/>
      <c r="FUC115" s="7"/>
      <c r="FUD115" s="7"/>
      <c r="FUE115" s="7"/>
      <c r="FUF115" s="7"/>
      <c r="FUG115" s="7"/>
      <c r="FUH115" s="7"/>
      <c r="FUI115" s="7"/>
      <c r="FUJ115" s="7"/>
      <c r="FUK115" s="7"/>
      <c r="FUL115" s="7"/>
      <c r="FUM115" s="7"/>
      <c r="FUN115" s="7"/>
      <c r="FUO115" s="7"/>
      <c r="FUP115" s="7"/>
      <c r="FUQ115" s="7"/>
      <c r="FUR115" s="7"/>
      <c r="FUS115" s="7"/>
      <c r="FUT115" s="7"/>
      <c r="FUU115" s="7"/>
      <c r="FUV115" s="7"/>
      <c r="FUW115" s="7"/>
      <c r="FUX115" s="7"/>
      <c r="FUY115" s="7"/>
      <c r="FUZ115" s="7"/>
      <c r="FVA115" s="7"/>
      <c r="FVB115" s="7"/>
      <c r="FVC115" s="7"/>
      <c r="FVD115" s="7"/>
      <c r="FVE115" s="7"/>
      <c r="FVF115" s="7"/>
      <c r="FVG115" s="7"/>
      <c r="FVH115" s="7"/>
      <c r="FVI115" s="7"/>
      <c r="FVJ115" s="7"/>
      <c r="FVK115" s="7"/>
      <c r="FVL115" s="7"/>
      <c r="FVM115" s="7"/>
      <c r="FVN115" s="7"/>
      <c r="FVO115" s="7"/>
      <c r="FVP115" s="7"/>
      <c r="FVQ115" s="7"/>
      <c r="FVR115" s="7"/>
      <c r="FVS115" s="7"/>
      <c r="FVT115" s="7"/>
      <c r="FVU115" s="7"/>
      <c r="FVV115" s="7"/>
      <c r="FVW115" s="7"/>
      <c r="FVX115" s="7"/>
      <c r="FVY115" s="7"/>
      <c r="FVZ115" s="7"/>
      <c r="FWA115" s="7"/>
      <c r="FWB115" s="7"/>
      <c r="FWC115" s="7"/>
      <c r="FWD115" s="7"/>
      <c r="FWE115" s="7"/>
      <c r="FWF115" s="7"/>
      <c r="FWG115" s="7"/>
      <c r="FWH115" s="7"/>
      <c r="FWI115" s="7"/>
      <c r="FWJ115" s="7"/>
      <c r="FWK115" s="7"/>
      <c r="FWL115" s="7"/>
      <c r="FWM115" s="7"/>
      <c r="FWN115" s="7"/>
      <c r="FWO115" s="7"/>
      <c r="FWP115" s="7"/>
      <c r="FWQ115" s="7"/>
      <c r="FWR115" s="7"/>
      <c r="FWS115" s="7"/>
      <c r="FWT115" s="7"/>
      <c r="FWU115" s="7"/>
      <c r="FWV115" s="7"/>
      <c r="FWW115" s="7"/>
      <c r="FWX115" s="7"/>
      <c r="FWY115" s="7"/>
      <c r="FWZ115" s="7"/>
      <c r="FXA115" s="7"/>
      <c r="FXB115" s="7"/>
      <c r="FXC115" s="7"/>
      <c r="FXD115" s="7"/>
      <c r="FXE115" s="7"/>
      <c r="FXF115" s="7"/>
      <c r="FXG115" s="7"/>
      <c r="FXH115" s="7"/>
      <c r="FXI115" s="7"/>
      <c r="FXJ115" s="7"/>
      <c r="FXK115" s="7"/>
      <c r="FXL115" s="7"/>
      <c r="FXM115" s="7"/>
      <c r="FXN115" s="7"/>
      <c r="FXO115" s="7"/>
      <c r="FXP115" s="7"/>
      <c r="FXQ115" s="7"/>
      <c r="FXR115" s="7"/>
      <c r="FXS115" s="7"/>
      <c r="FXT115" s="7"/>
      <c r="FXU115" s="7"/>
      <c r="FXV115" s="7"/>
      <c r="FXW115" s="7"/>
      <c r="FXX115" s="7"/>
      <c r="FXY115" s="7"/>
      <c r="FXZ115" s="7"/>
      <c r="FYA115" s="7"/>
      <c r="FYB115" s="7"/>
      <c r="FYC115" s="7"/>
      <c r="FYD115" s="7"/>
      <c r="FYE115" s="7"/>
      <c r="FYF115" s="7"/>
      <c r="FYG115" s="7"/>
      <c r="FYH115" s="7"/>
      <c r="FYI115" s="7"/>
      <c r="FYJ115" s="7"/>
      <c r="FYK115" s="7"/>
      <c r="FYL115" s="7"/>
      <c r="FYM115" s="7"/>
      <c r="FYN115" s="7"/>
      <c r="FYO115" s="7"/>
      <c r="FYP115" s="7"/>
      <c r="FYQ115" s="7"/>
      <c r="FYR115" s="7"/>
      <c r="FYS115" s="7"/>
      <c r="FYT115" s="7"/>
      <c r="FYU115" s="7"/>
      <c r="FYV115" s="7"/>
      <c r="FYW115" s="7"/>
      <c r="FYX115" s="7"/>
      <c r="FYY115" s="7"/>
      <c r="FYZ115" s="7"/>
      <c r="FZA115" s="7"/>
      <c r="FZB115" s="7"/>
      <c r="FZC115" s="7"/>
      <c r="FZD115" s="7"/>
      <c r="FZE115" s="7"/>
      <c r="FZF115" s="7"/>
      <c r="FZG115" s="7"/>
      <c r="FZH115" s="7"/>
      <c r="FZI115" s="7"/>
      <c r="FZJ115" s="7"/>
      <c r="FZK115" s="7"/>
      <c r="FZL115" s="7"/>
      <c r="FZM115" s="7"/>
      <c r="FZN115" s="7"/>
      <c r="FZO115" s="7"/>
      <c r="FZP115" s="7"/>
      <c r="FZQ115" s="7"/>
      <c r="FZR115" s="7"/>
      <c r="FZS115" s="7"/>
      <c r="FZT115" s="7"/>
      <c r="FZU115" s="7"/>
      <c r="FZV115" s="7"/>
      <c r="FZW115" s="7"/>
      <c r="FZX115" s="7"/>
      <c r="FZY115" s="7"/>
      <c r="FZZ115" s="7"/>
      <c r="GAA115" s="7"/>
      <c r="GAB115" s="7"/>
      <c r="GAC115" s="7"/>
      <c r="GAD115" s="7"/>
      <c r="GAE115" s="7"/>
      <c r="GAF115" s="7"/>
      <c r="GAG115" s="7"/>
      <c r="GAH115" s="7"/>
      <c r="GAI115" s="7"/>
      <c r="GAJ115" s="7"/>
      <c r="GAK115" s="7"/>
      <c r="GAL115" s="7"/>
      <c r="GAM115" s="7"/>
      <c r="GAN115" s="7"/>
      <c r="GAO115" s="7"/>
      <c r="GAP115" s="7"/>
      <c r="GAQ115" s="7"/>
      <c r="GAR115" s="7"/>
      <c r="GAS115" s="7"/>
      <c r="GAT115" s="7"/>
      <c r="GAU115" s="7"/>
      <c r="GAV115" s="7"/>
      <c r="GAW115" s="7"/>
      <c r="GAX115" s="7"/>
      <c r="GAY115" s="7"/>
      <c r="GAZ115" s="7"/>
      <c r="GBA115" s="7"/>
      <c r="GBB115" s="7"/>
      <c r="GBC115" s="7"/>
      <c r="GBD115" s="7"/>
      <c r="GBE115" s="7"/>
      <c r="GBF115" s="7"/>
      <c r="GBG115" s="7"/>
      <c r="GBH115" s="7"/>
      <c r="GBI115" s="7"/>
      <c r="GBJ115" s="7"/>
      <c r="GBK115" s="7"/>
      <c r="GBL115" s="7"/>
      <c r="GBM115" s="7"/>
      <c r="GBN115" s="7"/>
      <c r="GBO115" s="7"/>
      <c r="GBP115" s="7"/>
      <c r="GBQ115" s="7"/>
      <c r="GBR115" s="7"/>
      <c r="GBS115" s="7"/>
      <c r="GBT115" s="7"/>
      <c r="GBU115" s="7"/>
      <c r="GBV115" s="7"/>
      <c r="GBW115" s="7"/>
      <c r="GBX115" s="7"/>
      <c r="GBY115" s="7"/>
      <c r="GBZ115" s="7"/>
      <c r="GCA115" s="7"/>
      <c r="GCB115" s="7"/>
      <c r="GCC115" s="7"/>
      <c r="GCD115" s="7"/>
      <c r="GCE115" s="7"/>
      <c r="GCF115" s="7"/>
      <c r="GCG115" s="7"/>
      <c r="GCH115" s="7"/>
      <c r="GCI115" s="7"/>
      <c r="GCJ115" s="7"/>
      <c r="GCK115" s="7"/>
      <c r="GCL115" s="7"/>
      <c r="GCM115" s="7"/>
      <c r="GCN115" s="7"/>
      <c r="GCO115" s="7"/>
      <c r="GCP115" s="7"/>
      <c r="GCQ115" s="7"/>
      <c r="GCR115" s="7"/>
      <c r="GCS115" s="7"/>
      <c r="GCT115" s="7"/>
      <c r="GCU115" s="7"/>
      <c r="GCV115" s="7"/>
      <c r="GCW115" s="7"/>
      <c r="GCX115" s="7"/>
      <c r="GCY115" s="7"/>
      <c r="GCZ115" s="7"/>
      <c r="GDA115" s="7"/>
      <c r="GDB115" s="7"/>
      <c r="GDC115" s="7"/>
      <c r="GDD115" s="7"/>
      <c r="GDE115" s="7"/>
      <c r="GDF115" s="7"/>
      <c r="GDG115" s="7"/>
      <c r="GDH115" s="7"/>
      <c r="GDI115" s="7"/>
      <c r="GDJ115" s="7"/>
      <c r="GDK115" s="7"/>
      <c r="GDL115" s="7"/>
      <c r="GDM115" s="7"/>
      <c r="GDN115" s="7"/>
      <c r="GDO115" s="7"/>
      <c r="GDP115" s="7"/>
      <c r="GDQ115" s="7"/>
      <c r="GDR115" s="7"/>
      <c r="GDS115" s="7"/>
      <c r="GDT115" s="7"/>
      <c r="GDU115" s="7"/>
      <c r="GDV115" s="7"/>
      <c r="GDW115" s="7"/>
      <c r="GDX115" s="7"/>
      <c r="GDY115" s="7"/>
      <c r="GDZ115" s="7"/>
      <c r="GEA115" s="7"/>
      <c r="GEB115" s="7"/>
      <c r="GEC115" s="7"/>
      <c r="GED115" s="7"/>
      <c r="GEE115" s="7"/>
      <c r="GEF115" s="7"/>
      <c r="GEG115" s="7"/>
      <c r="GEH115" s="7"/>
      <c r="GEI115" s="7"/>
      <c r="GEJ115" s="7"/>
      <c r="GEK115" s="7"/>
      <c r="GEL115" s="7"/>
      <c r="GEM115" s="7"/>
      <c r="GEN115" s="7"/>
      <c r="GEO115" s="7"/>
      <c r="GEP115" s="7"/>
      <c r="GEQ115" s="7"/>
      <c r="GER115" s="7"/>
      <c r="GES115" s="7"/>
      <c r="GET115" s="7"/>
      <c r="GEU115" s="7"/>
      <c r="GEV115" s="7"/>
      <c r="GEW115" s="7"/>
      <c r="GEX115" s="7"/>
      <c r="GEY115" s="7"/>
      <c r="GEZ115" s="7"/>
      <c r="GFA115" s="7"/>
      <c r="GFB115" s="7"/>
      <c r="GFC115" s="7"/>
      <c r="GFD115" s="7"/>
      <c r="GFE115" s="7"/>
      <c r="GFF115" s="7"/>
      <c r="GFG115" s="7"/>
      <c r="GFH115" s="7"/>
      <c r="GFI115" s="7"/>
      <c r="GFJ115" s="7"/>
      <c r="GFK115" s="7"/>
      <c r="GFL115" s="7"/>
      <c r="GFM115" s="7"/>
      <c r="GFN115" s="7"/>
      <c r="GFO115" s="7"/>
      <c r="GFP115" s="7"/>
      <c r="GFQ115" s="7"/>
      <c r="GFR115" s="7"/>
      <c r="GFS115" s="7"/>
      <c r="GFT115" s="7"/>
      <c r="GFU115" s="7"/>
      <c r="GFV115" s="7"/>
      <c r="GFW115" s="7"/>
      <c r="GFX115" s="7"/>
      <c r="GFY115" s="7"/>
      <c r="GFZ115" s="7"/>
      <c r="GGA115" s="7"/>
      <c r="GGB115" s="7"/>
      <c r="GGC115" s="7"/>
      <c r="GGD115" s="7"/>
      <c r="GGE115" s="7"/>
      <c r="GGF115" s="7"/>
      <c r="GGG115" s="7"/>
      <c r="GGH115" s="7"/>
      <c r="GGI115" s="7"/>
      <c r="GGJ115" s="7"/>
      <c r="GGK115" s="7"/>
      <c r="GGL115" s="7"/>
      <c r="GGM115" s="7"/>
      <c r="GGN115" s="7"/>
      <c r="GGO115" s="7"/>
      <c r="GGP115" s="7"/>
      <c r="GGQ115" s="7"/>
      <c r="GGR115" s="7"/>
      <c r="GGS115" s="7"/>
      <c r="GGT115" s="7"/>
      <c r="GGU115" s="7"/>
      <c r="GGV115" s="7"/>
      <c r="GGW115" s="7"/>
      <c r="GGX115" s="7"/>
      <c r="GGY115" s="7"/>
      <c r="GGZ115" s="7"/>
      <c r="GHA115" s="7"/>
      <c r="GHB115" s="7"/>
      <c r="GHC115" s="7"/>
      <c r="GHD115" s="7"/>
      <c r="GHE115" s="7"/>
      <c r="GHF115" s="7"/>
      <c r="GHG115" s="7"/>
      <c r="GHH115" s="7"/>
      <c r="GHI115" s="7"/>
      <c r="GHJ115" s="7"/>
      <c r="GHK115" s="7"/>
      <c r="GHL115" s="7"/>
      <c r="GHM115" s="7"/>
      <c r="GHN115" s="7"/>
      <c r="GHO115" s="7"/>
      <c r="GHP115" s="7"/>
      <c r="GHQ115" s="7"/>
      <c r="GHR115" s="7"/>
      <c r="GHS115" s="7"/>
      <c r="GHT115" s="7"/>
      <c r="GHU115" s="7"/>
      <c r="GHV115" s="7"/>
      <c r="GHW115" s="7"/>
      <c r="GHX115" s="7"/>
      <c r="GHY115" s="7"/>
      <c r="GHZ115" s="7"/>
      <c r="GIA115" s="7"/>
      <c r="GIB115" s="7"/>
      <c r="GIC115" s="7"/>
      <c r="GID115" s="7"/>
      <c r="GIE115" s="7"/>
      <c r="GIF115" s="7"/>
      <c r="GIG115" s="7"/>
      <c r="GIH115" s="7"/>
      <c r="GII115" s="7"/>
      <c r="GIJ115" s="7"/>
      <c r="GIK115" s="7"/>
      <c r="GIL115" s="7"/>
      <c r="GIM115" s="7"/>
      <c r="GIN115" s="7"/>
      <c r="GIO115" s="7"/>
      <c r="GIP115" s="7"/>
      <c r="GIQ115" s="7"/>
      <c r="GIR115" s="7"/>
      <c r="GIS115" s="7"/>
      <c r="GIT115" s="7"/>
      <c r="GIU115" s="7"/>
      <c r="GIV115" s="7"/>
      <c r="GIW115" s="7"/>
      <c r="GIX115" s="7"/>
      <c r="GIY115" s="7"/>
      <c r="GIZ115" s="7"/>
      <c r="GJA115" s="7"/>
      <c r="GJB115" s="7"/>
      <c r="GJC115" s="7"/>
      <c r="GJD115" s="7"/>
      <c r="GJE115" s="7"/>
      <c r="GJF115" s="7"/>
      <c r="GJG115" s="7"/>
      <c r="GJH115" s="7"/>
      <c r="GJI115" s="7"/>
      <c r="GJJ115" s="7"/>
      <c r="GJK115" s="7"/>
      <c r="GJL115" s="7"/>
      <c r="GJM115" s="7"/>
      <c r="GJN115" s="7"/>
      <c r="GJO115" s="7"/>
      <c r="GJP115" s="7"/>
      <c r="GJQ115" s="7"/>
      <c r="GJR115" s="7"/>
      <c r="GJS115" s="7"/>
      <c r="GJT115" s="7"/>
      <c r="GJU115" s="7"/>
      <c r="GJV115" s="7"/>
      <c r="GJW115" s="7"/>
      <c r="GJX115" s="7"/>
      <c r="GJY115" s="7"/>
      <c r="GJZ115" s="7"/>
      <c r="GKA115" s="7"/>
      <c r="GKB115" s="7"/>
      <c r="GKC115" s="7"/>
      <c r="GKD115" s="7"/>
      <c r="GKE115" s="7"/>
      <c r="GKF115" s="7"/>
      <c r="GKG115" s="7"/>
      <c r="GKH115" s="7"/>
      <c r="GKI115" s="7"/>
      <c r="GKJ115" s="7"/>
      <c r="GKK115" s="7"/>
      <c r="GKL115" s="7"/>
      <c r="GKM115" s="7"/>
      <c r="GKN115" s="7"/>
      <c r="GKO115" s="7"/>
      <c r="GKP115" s="7"/>
      <c r="GKQ115" s="7"/>
      <c r="GKR115" s="7"/>
      <c r="GKS115" s="7"/>
      <c r="GKT115" s="7"/>
      <c r="GKU115" s="7"/>
      <c r="GKV115" s="7"/>
      <c r="GKW115" s="7"/>
      <c r="GKX115" s="7"/>
      <c r="GKY115" s="7"/>
      <c r="GKZ115" s="7"/>
      <c r="GLA115" s="7"/>
      <c r="GLB115" s="7"/>
      <c r="GLC115" s="7"/>
      <c r="GLD115" s="7"/>
      <c r="GLE115" s="7"/>
      <c r="GLF115" s="7"/>
      <c r="GLG115" s="7"/>
      <c r="GLH115" s="7"/>
      <c r="GLI115" s="7"/>
      <c r="GLJ115" s="7"/>
      <c r="GLK115" s="7"/>
      <c r="GLL115" s="7"/>
      <c r="GLM115" s="7"/>
      <c r="GLN115" s="7"/>
      <c r="GLO115" s="7"/>
      <c r="GLP115" s="7"/>
      <c r="GLQ115" s="7"/>
      <c r="GLR115" s="7"/>
      <c r="GLS115" s="7"/>
      <c r="GLT115" s="7"/>
      <c r="GLU115" s="7"/>
      <c r="GLV115" s="7"/>
      <c r="GLW115" s="7"/>
      <c r="GLX115" s="7"/>
      <c r="GLY115" s="7"/>
      <c r="GLZ115" s="7"/>
      <c r="GMA115" s="7"/>
      <c r="GMB115" s="7"/>
      <c r="GMC115" s="7"/>
      <c r="GMD115" s="7"/>
      <c r="GME115" s="7"/>
      <c r="GMF115" s="7"/>
      <c r="GMG115" s="7"/>
      <c r="GMH115" s="7"/>
      <c r="GMI115" s="7"/>
      <c r="GMJ115" s="7"/>
      <c r="GMK115" s="7"/>
      <c r="GML115" s="7"/>
      <c r="GMM115" s="7"/>
      <c r="GMN115" s="7"/>
      <c r="GMO115" s="7"/>
      <c r="GMP115" s="7"/>
      <c r="GMQ115" s="7"/>
      <c r="GMR115" s="7"/>
      <c r="GMS115" s="7"/>
      <c r="GMT115" s="7"/>
      <c r="GMU115" s="7"/>
      <c r="GMV115" s="7"/>
      <c r="GMW115" s="7"/>
      <c r="GMX115" s="7"/>
      <c r="GMY115" s="7"/>
      <c r="GMZ115" s="7"/>
      <c r="GNA115" s="7"/>
      <c r="GNB115" s="7"/>
      <c r="GNC115" s="7"/>
      <c r="GND115" s="7"/>
      <c r="GNE115" s="7"/>
      <c r="GNF115" s="7"/>
      <c r="GNG115" s="7"/>
      <c r="GNH115" s="7"/>
      <c r="GNI115" s="7"/>
      <c r="GNJ115" s="7"/>
      <c r="GNK115" s="7"/>
      <c r="GNL115" s="7"/>
      <c r="GNM115" s="7"/>
      <c r="GNN115" s="7"/>
      <c r="GNO115" s="7"/>
      <c r="GNP115" s="7"/>
      <c r="GNQ115" s="7"/>
      <c r="GNR115" s="7"/>
      <c r="GNS115" s="7"/>
      <c r="GNT115" s="7"/>
      <c r="GNU115" s="7"/>
      <c r="GNV115" s="7"/>
      <c r="GNW115" s="7"/>
      <c r="GNX115" s="7"/>
      <c r="GNY115" s="7"/>
      <c r="GNZ115" s="7"/>
      <c r="GOA115" s="7"/>
      <c r="GOB115" s="7"/>
      <c r="GOC115" s="7"/>
      <c r="GOD115" s="7"/>
      <c r="GOE115" s="7"/>
      <c r="GOF115" s="7"/>
      <c r="GOG115" s="7"/>
      <c r="GOH115" s="7"/>
      <c r="GOI115" s="7"/>
      <c r="GOJ115" s="7"/>
      <c r="GOK115" s="7"/>
      <c r="GOL115" s="7"/>
      <c r="GOM115" s="7"/>
      <c r="GON115" s="7"/>
      <c r="GOO115" s="7"/>
      <c r="GOP115" s="7"/>
      <c r="GOQ115" s="7"/>
      <c r="GOR115" s="7"/>
      <c r="GOS115" s="7"/>
      <c r="GOT115" s="7"/>
      <c r="GOU115" s="7"/>
      <c r="GOV115" s="7"/>
      <c r="GOW115" s="7"/>
      <c r="GOX115" s="7"/>
      <c r="GOY115" s="7"/>
      <c r="GOZ115" s="7"/>
      <c r="GPA115" s="7"/>
      <c r="GPB115" s="7"/>
      <c r="GPC115" s="7"/>
      <c r="GPD115" s="7"/>
      <c r="GPE115" s="7"/>
      <c r="GPF115" s="7"/>
      <c r="GPG115" s="7"/>
      <c r="GPH115" s="7"/>
      <c r="GPI115" s="7"/>
      <c r="GPJ115" s="7"/>
      <c r="GPK115" s="7"/>
      <c r="GPL115" s="7"/>
      <c r="GPM115" s="7"/>
      <c r="GPN115" s="7"/>
      <c r="GPO115" s="7"/>
      <c r="GPP115" s="7"/>
      <c r="GPQ115" s="7"/>
      <c r="GPR115" s="7"/>
      <c r="GPS115" s="7"/>
      <c r="GPT115" s="7"/>
      <c r="GPU115" s="7"/>
      <c r="GPV115" s="7"/>
      <c r="GPW115" s="7"/>
      <c r="GPX115" s="7"/>
      <c r="GPY115" s="7"/>
      <c r="GPZ115" s="7"/>
      <c r="GQA115" s="7"/>
      <c r="GQB115" s="7"/>
      <c r="GQC115" s="7"/>
      <c r="GQD115" s="7"/>
      <c r="GQE115" s="7"/>
      <c r="GQF115" s="7"/>
      <c r="GQG115" s="7"/>
      <c r="GQH115" s="7"/>
      <c r="GQI115" s="7"/>
      <c r="GQJ115" s="7"/>
      <c r="GQK115" s="7"/>
      <c r="GQL115" s="7"/>
      <c r="GQM115" s="7"/>
      <c r="GQN115" s="7"/>
      <c r="GQO115" s="7"/>
      <c r="GQP115" s="7"/>
      <c r="GQQ115" s="7"/>
      <c r="GQR115" s="7"/>
      <c r="GQS115" s="7"/>
      <c r="GQT115" s="7"/>
      <c r="GQU115" s="7"/>
      <c r="GQV115" s="7"/>
      <c r="GQW115" s="7"/>
      <c r="GQX115" s="7"/>
      <c r="GQY115" s="7"/>
      <c r="GQZ115" s="7"/>
      <c r="GRA115" s="7"/>
      <c r="GRB115" s="7"/>
      <c r="GRC115" s="7"/>
      <c r="GRD115" s="7"/>
      <c r="GRE115" s="7"/>
      <c r="GRF115" s="7"/>
      <c r="GRG115" s="7"/>
      <c r="GRH115" s="7"/>
      <c r="GRI115" s="7"/>
      <c r="GRJ115" s="7"/>
      <c r="GRK115" s="7"/>
      <c r="GRL115" s="7"/>
      <c r="GRM115" s="7"/>
      <c r="GRN115" s="7"/>
      <c r="GRO115" s="7"/>
      <c r="GRP115" s="7"/>
      <c r="GRQ115" s="7"/>
      <c r="GRR115" s="7"/>
      <c r="GRS115" s="7"/>
      <c r="GRT115" s="7"/>
      <c r="GRU115" s="7"/>
      <c r="GRV115" s="7"/>
      <c r="GRW115" s="7"/>
      <c r="GRX115" s="7"/>
      <c r="GRY115" s="7"/>
      <c r="GRZ115" s="7"/>
      <c r="GSA115" s="7"/>
      <c r="GSB115" s="7"/>
      <c r="GSC115" s="7"/>
      <c r="GSD115" s="7"/>
      <c r="GSE115" s="7"/>
      <c r="GSF115" s="7"/>
      <c r="GSG115" s="7"/>
      <c r="GSH115" s="7"/>
      <c r="GSI115" s="7"/>
      <c r="GSJ115" s="7"/>
      <c r="GSK115" s="7"/>
      <c r="GSL115" s="7"/>
      <c r="GSM115" s="7"/>
      <c r="GSN115" s="7"/>
      <c r="GSO115" s="7"/>
      <c r="GSP115" s="7"/>
      <c r="GSQ115" s="7"/>
      <c r="GSR115" s="7"/>
      <c r="GSS115" s="7"/>
      <c r="GST115" s="7"/>
      <c r="GSU115" s="7"/>
      <c r="GSV115" s="7"/>
      <c r="GSW115" s="7"/>
      <c r="GSX115" s="7"/>
      <c r="GSY115" s="7"/>
      <c r="GSZ115" s="7"/>
      <c r="GTA115" s="7"/>
      <c r="GTB115" s="7"/>
      <c r="GTC115" s="7"/>
      <c r="GTD115" s="7"/>
      <c r="GTE115" s="7"/>
      <c r="GTF115" s="7"/>
      <c r="GTG115" s="7"/>
      <c r="GTH115" s="7"/>
      <c r="GTI115" s="7"/>
      <c r="GTJ115" s="7"/>
      <c r="GTK115" s="7"/>
      <c r="GTL115" s="7"/>
      <c r="GTM115" s="7"/>
      <c r="GTN115" s="7"/>
      <c r="GTO115" s="7"/>
      <c r="GTP115" s="7"/>
      <c r="GTQ115" s="7"/>
      <c r="GTR115" s="7"/>
      <c r="GTS115" s="7"/>
      <c r="GTT115" s="7"/>
      <c r="GTU115" s="7"/>
      <c r="GTV115" s="7"/>
      <c r="GTW115" s="7"/>
      <c r="GTX115" s="7"/>
      <c r="GTY115" s="7"/>
      <c r="GTZ115" s="7"/>
      <c r="GUA115" s="7"/>
      <c r="GUB115" s="7"/>
      <c r="GUC115" s="7"/>
      <c r="GUD115" s="7"/>
      <c r="GUE115" s="7"/>
      <c r="GUF115" s="7"/>
      <c r="GUG115" s="7"/>
      <c r="GUH115" s="7"/>
      <c r="GUI115" s="7"/>
      <c r="GUJ115" s="7"/>
      <c r="GUK115" s="7"/>
      <c r="GUL115" s="7"/>
      <c r="GUM115" s="7"/>
      <c r="GUN115" s="7"/>
      <c r="GUO115" s="7"/>
      <c r="GUP115" s="7"/>
      <c r="GUQ115" s="7"/>
      <c r="GUR115" s="7"/>
      <c r="GUS115" s="7"/>
      <c r="GUT115" s="7"/>
      <c r="GUU115" s="7"/>
      <c r="GUV115" s="7"/>
      <c r="GUW115" s="7"/>
      <c r="GUX115" s="7"/>
      <c r="GUY115" s="7"/>
      <c r="GUZ115" s="7"/>
      <c r="GVA115" s="7"/>
      <c r="GVB115" s="7"/>
      <c r="GVC115" s="7"/>
      <c r="GVD115" s="7"/>
      <c r="GVE115" s="7"/>
      <c r="GVF115" s="7"/>
      <c r="GVG115" s="7"/>
      <c r="GVH115" s="7"/>
      <c r="GVI115" s="7"/>
      <c r="GVJ115" s="7"/>
      <c r="GVK115" s="7"/>
      <c r="GVL115" s="7"/>
      <c r="GVM115" s="7"/>
      <c r="GVN115" s="7"/>
      <c r="GVO115" s="7"/>
      <c r="GVP115" s="7"/>
      <c r="GVQ115" s="7"/>
      <c r="GVR115" s="7"/>
      <c r="GVS115" s="7"/>
      <c r="GVT115" s="7"/>
      <c r="GVU115" s="7"/>
      <c r="GVV115" s="7"/>
      <c r="GVW115" s="7"/>
      <c r="GVX115" s="7"/>
      <c r="GVY115" s="7"/>
      <c r="GVZ115" s="7"/>
      <c r="GWA115" s="7"/>
      <c r="GWB115" s="7"/>
      <c r="GWC115" s="7"/>
      <c r="GWD115" s="7"/>
      <c r="GWE115" s="7"/>
      <c r="GWF115" s="7"/>
      <c r="GWG115" s="7"/>
      <c r="GWH115" s="7"/>
      <c r="GWI115" s="7"/>
      <c r="GWJ115" s="7"/>
      <c r="GWK115" s="7"/>
      <c r="GWL115" s="7"/>
      <c r="GWM115" s="7"/>
      <c r="GWN115" s="7"/>
      <c r="GWO115" s="7"/>
      <c r="GWP115" s="7"/>
      <c r="GWQ115" s="7"/>
      <c r="GWR115" s="7"/>
      <c r="GWS115" s="7"/>
      <c r="GWT115" s="7"/>
      <c r="GWU115" s="7"/>
      <c r="GWV115" s="7"/>
      <c r="GWW115" s="7"/>
      <c r="GWX115" s="7"/>
      <c r="GWY115" s="7"/>
      <c r="GWZ115" s="7"/>
      <c r="GXA115" s="7"/>
      <c r="GXB115" s="7"/>
      <c r="GXC115" s="7"/>
      <c r="GXD115" s="7"/>
      <c r="GXE115" s="7"/>
      <c r="GXF115" s="7"/>
      <c r="GXG115" s="7"/>
      <c r="GXH115" s="7"/>
      <c r="GXI115" s="7"/>
      <c r="GXJ115" s="7"/>
      <c r="GXK115" s="7"/>
      <c r="GXL115" s="7"/>
      <c r="GXM115" s="7"/>
      <c r="GXN115" s="7"/>
      <c r="GXO115" s="7"/>
      <c r="GXP115" s="7"/>
      <c r="GXQ115" s="7"/>
      <c r="GXR115" s="7"/>
      <c r="GXS115" s="7"/>
      <c r="GXT115" s="7"/>
      <c r="GXU115" s="7"/>
      <c r="GXV115" s="7"/>
      <c r="GXW115" s="7"/>
      <c r="GXX115" s="7"/>
      <c r="GXY115" s="7"/>
      <c r="GXZ115" s="7"/>
      <c r="GYA115" s="7"/>
      <c r="GYB115" s="7"/>
      <c r="GYC115" s="7"/>
      <c r="GYD115" s="7"/>
      <c r="GYE115" s="7"/>
      <c r="GYF115" s="7"/>
      <c r="GYG115" s="7"/>
      <c r="GYH115" s="7"/>
      <c r="GYI115" s="7"/>
      <c r="GYJ115" s="7"/>
      <c r="GYK115" s="7"/>
      <c r="GYL115" s="7"/>
      <c r="GYM115" s="7"/>
      <c r="GYN115" s="7"/>
      <c r="GYO115" s="7"/>
      <c r="GYP115" s="7"/>
      <c r="GYQ115" s="7"/>
      <c r="GYR115" s="7"/>
      <c r="GYS115" s="7"/>
      <c r="GYT115" s="7"/>
      <c r="GYU115" s="7"/>
      <c r="GYV115" s="7"/>
      <c r="GYW115" s="7"/>
      <c r="GYX115" s="7"/>
      <c r="GYY115" s="7"/>
      <c r="GYZ115" s="7"/>
      <c r="GZA115" s="7"/>
      <c r="GZB115" s="7"/>
      <c r="GZC115" s="7"/>
      <c r="GZD115" s="7"/>
      <c r="GZE115" s="7"/>
      <c r="GZF115" s="7"/>
      <c r="GZG115" s="7"/>
      <c r="GZH115" s="7"/>
      <c r="GZI115" s="7"/>
      <c r="GZJ115" s="7"/>
      <c r="GZK115" s="7"/>
      <c r="GZL115" s="7"/>
      <c r="GZM115" s="7"/>
      <c r="GZN115" s="7"/>
      <c r="GZO115" s="7"/>
      <c r="GZP115" s="7"/>
      <c r="GZQ115" s="7"/>
      <c r="GZR115" s="7"/>
      <c r="GZS115" s="7"/>
      <c r="GZT115" s="7"/>
      <c r="GZU115" s="7"/>
      <c r="GZV115" s="7"/>
      <c r="GZW115" s="7"/>
      <c r="GZX115" s="7"/>
      <c r="GZY115" s="7"/>
      <c r="GZZ115" s="7"/>
      <c r="HAA115" s="7"/>
      <c r="HAB115" s="7"/>
      <c r="HAC115" s="7"/>
      <c r="HAD115" s="7"/>
      <c r="HAE115" s="7"/>
      <c r="HAF115" s="7"/>
      <c r="HAG115" s="7"/>
      <c r="HAH115" s="7"/>
      <c r="HAI115" s="7"/>
      <c r="HAJ115" s="7"/>
      <c r="HAK115" s="7"/>
      <c r="HAL115" s="7"/>
      <c r="HAM115" s="7"/>
      <c r="HAN115" s="7"/>
      <c r="HAO115" s="7"/>
      <c r="HAP115" s="7"/>
      <c r="HAQ115" s="7"/>
      <c r="HAR115" s="7"/>
      <c r="HAS115" s="7"/>
      <c r="HAT115" s="7"/>
      <c r="HAU115" s="7"/>
      <c r="HAV115" s="7"/>
      <c r="HAW115" s="7"/>
      <c r="HAX115" s="7"/>
      <c r="HAY115" s="7"/>
      <c r="HAZ115" s="7"/>
      <c r="HBA115" s="7"/>
      <c r="HBB115" s="7"/>
      <c r="HBC115" s="7"/>
      <c r="HBD115" s="7"/>
      <c r="HBE115" s="7"/>
      <c r="HBF115" s="7"/>
      <c r="HBG115" s="7"/>
      <c r="HBH115" s="7"/>
      <c r="HBI115" s="7"/>
      <c r="HBJ115" s="7"/>
      <c r="HBK115" s="7"/>
      <c r="HBL115" s="7"/>
      <c r="HBM115" s="7"/>
      <c r="HBN115" s="7"/>
      <c r="HBO115" s="7"/>
      <c r="HBP115" s="7"/>
      <c r="HBQ115" s="7"/>
      <c r="HBR115" s="7"/>
      <c r="HBS115" s="7"/>
      <c r="HBT115" s="7"/>
      <c r="HBU115" s="7"/>
      <c r="HBV115" s="7"/>
      <c r="HBW115" s="7"/>
      <c r="HBX115" s="7"/>
      <c r="HBY115" s="7"/>
      <c r="HBZ115" s="7"/>
      <c r="HCA115" s="7"/>
      <c r="HCB115" s="7"/>
      <c r="HCC115" s="7"/>
      <c r="HCD115" s="7"/>
      <c r="HCE115" s="7"/>
      <c r="HCF115" s="7"/>
      <c r="HCG115" s="7"/>
      <c r="HCH115" s="7"/>
      <c r="HCI115" s="7"/>
      <c r="HCJ115" s="7"/>
      <c r="HCK115" s="7"/>
      <c r="HCL115" s="7"/>
      <c r="HCM115" s="7"/>
      <c r="HCN115" s="7"/>
      <c r="HCO115" s="7"/>
      <c r="HCP115" s="7"/>
      <c r="HCQ115" s="7"/>
      <c r="HCR115" s="7"/>
      <c r="HCS115" s="7"/>
      <c r="HCT115" s="7"/>
      <c r="HCU115" s="7"/>
      <c r="HCV115" s="7"/>
      <c r="HCW115" s="7"/>
      <c r="HCX115" s="7"/>
      <c r="HCY115" s="7"/>
      <c r="HCZ115" s="7"/>
      <c r="HDA115" s="7"/>
      <c r="HDB115" s="7"/>
      <c r="HDC115" s="7"/>
      <c r="HDD115" s="7"/>
      <c r="HDE115" s="7"/>
      <c r="HDF115" s="7"/>
      <c r="HDG115" s="7"/>
      <c r="HDH115" s="7"/>
      <c r="HDI115" s="7"/>
      <c r="HDJ115" s="7"/>
      <c r="HDK115" s="7"/>
      <c r="HDL115" s="7"/>
      <c r="HDM115" s="7"/>
      <c r="HDN115" s="7"/>
      <c r="HDO115" s="7"/>
      <c r="HDP115" s="7"/>
      <c r="HDQ115" s="7"/>
      <c r="HDR115" s="7"/>
      <c r="HDS115" s="7"/>
      <c r="HDT115" s="7"/>
      <c r="HDU115" s="7"/>
      <c r="HDV115" s="7"/>
      <c r="HDW115" s="7"/>
      <c r="HDX115" s="7"/>
      <c r="HDY115" s="7"/>
      <c r="HDZ115" s="7"/>
      <c r="HEA115" s="7"/>
      <c r="HEB115" s="7"/>
      <c r="HEC115" s="7"/>
      <c r="HED115" s="7"/>
      <c r="HEE115" s="7"/>
      <c r="HEF115" s="7"/>
      <c r="HEG115" s="7"/>
      <c r="HEH115" s="7"/>
      <c r="HEI115" s="7"/>
      <c r="HEJ115" s="7"/>
      <c r="HEK115" s="7"/>
      <c r="HEL115" s="7"/>
      <c r="HEM115" s="7"/>
      <c r="HEN115" s="7"/>
      <c r="HEO115" s="7"/>
      <c r="HEP115" s="7"/>
      <c r="HEQ115" s="7"/>
      <c r="HER115" s="7"/>
      <c r="HES115" s="7"/>
      <c r="HET115" s="7"/>
      <c r="HEU115" s="7"/>
      <c r="HEV115" s="7"/>
      <c r="HEW115" s="7"/>
      <c r="HEX115" s="7"/>
      <c r="HEY115" s="7"/>
      <c r="HEZ115" s="7"/>
      <c r="HFA115" s="7"/>
      <c r="HFB115" s="7"/>
      <c r="HFC115" s="7"/>
      <c r="HFD115" s="7"/>
      <c r="HFE115" s="7"/>
      <c r="HFF115" s="7"/>
      <c r="HFG115" s="7"/>
      <c r="HFH115" s="7"/>
      <c r="HFI115" s="7"/>
      <c r="HFJ115" s="7"/>
      <c r="HFK115" s="7"/>
      <c r="HFL115" s="7"/>
      <c r="HFM115" s="7"/>
      <c r="HFN115" s="7"/>
      <c r="HFO115" s="7"/>
      <c r="HFP115" s="7"/>
      <c r="HFQ115" s="7"/>
      <c r="HFR115" s="7"/>
      <c r="HFS115" s="7"/>
      <c r="HFT115" s="7"/>
      <c r="HFU115" s="7"/>
      <c r="HFV115" s="7"/>
      <c r="HFW115" s="7"/>
      <c r="HFX115" s="7"/>
      <c r="HFY115" s="7"/>
      <c r="HFZ115" s="7"/>
      <c r="HGA115" s="7"/>
      <c r="HGB115" s="7"/>
      <c r="HGC115" s="7"/>
      <c r="HGD115" s="7"/>
      <c r="HGE115" s="7"/>
      <c r="HGF115" s="7"/>
      <c r="HGG115" s="7"/>
      <c r="HGH115" s="7"/>
      <c r="HGI115" s="7"/>
      <c r="HGJ115" s="7"/>
      <c r="HGK115" s="7"/>
      <c r="HGL115" s="7"/>
      <c r="HGM115" s="7"/>
      <c r="HGN115" s="7"/>
      <c r="HGO115" s="7"/>
      <c r="HGP115" s="7"/>
      <c r="HGQ115" s="7"/>
      <c r="HGR115" s="7"/>
      <c r="HGS115" s="7"/>
      <c r="HGT115" s="7"/>
      <c r="HGU115" s="7"/>
      <c r="HGV115" s="7"/>
      <c r="HGW115" s="7"/>
      <c r="HGX115" s="7"/>
      <c r="HGY115" s="7"/>
      <c r="HGZ115" s="7"/>
      <c r="HHA115" s="7"/>
      <c r="HHB115" s="7"/>
      <c r="HHC115" s="7"/>
      <c r="HHD115" s="7"/>
      <c r="HHE115" s="7"/>
      <c r="HHF115" s="7"/>
      <c r="HHG115" s="7"/>
      <c r="HHH115" s="7"/>
      <c r="HHI115" s="7"/>
      <c r="HHJ115" s="7"/>
      <c r="HHK115" s="7"/>
      <c r="HHL115" s="7"/>
      <c r="HHM115" s="7"/>
      <c r="HHN115" s="7"/>
      <c r="HHO115" s="7"/>
      <c r="HHP115" s="7"/>
      <c r="HHQ115" s="7"/>
      <c r="HHR115" s="7"/>
      <c r="HHS115" s="7"/>
      <c r="HHT115" s="7"/>
      <c r="HHU115" s="7"/>
      <c r="HHV115" s="7"/>
      <c r="HHW115" s="7"/>
      <c r="HHX115" s="7"/>
      <c r="HHY115" s="7"/>
      <c r="HHZ115" s="7"/>
      <c r="HIA115" s="7"/>
      <c r="HIB115" s="7"/>
      <c r="HIC115" s="7"/>
      <c r="HID115" s="7"/>
      <c r="HIE115" s="7"/>
      <c r="HIF115" s="7"/>
      <c r="HIG115" s="7"/>
      <c r="HIH115" s="7"/>
      <c r="HII115" s="7"/>
      <c r="HIJ115" s="7"/>
      <c r="HIK115" s="7"/>
      <c r="HIL115" s="7"/>
      <c r="HIM115" s="7"/>
      <c r="HIN115" s="7"/>
      <c r="HIO115" s="7"/>
      <c r="HIP115" s="7"/>
      <c r="HIQ115" s="7"/>
      <c r="HIR115" s="7"/>
      <c r="HIS115" s="7"/>
      <c r="HIT115" s="7"/>
      <c r="HIU115" s="7"/>
      <c r="HIV115" s="7"/>
      <c r="HIW115" s="7"/>
      <c r="HIX115" s="7"/>
      <c r="HIY115" s="7"/>
      <c r="HIZ115" s="7"/>
      <c r="HJA115" s="7"/>
      <c r="HJB115" s="7"/>
      <c r="HJC115" s="7"/>
      <c r="HJD115" s="7"/>
      <c r="HJE115" s="7"/>
      <c r="HJF115" s="7"/>
      <c r="HJG115" s="7"/>
      <c r="HJH115" s="7"/>
      <c r="HJI115" s="7"/>
      <c r="HJJ115" s="7"/>
      <c r="HJK115" s="7"/>
      <c r="HJL115" s="7"/>
      <c r="HJM115" s="7"/>
      <c r="HJN115" s="7"/>
      <c r="HJO115" s="7"/>
      <c r="HJP115" s="7"/>
      <c r="HJQ115" s="7"/>
      <c r="HJR115" s="7"/>
      <c r="HJS115" s="7"/>
      <c r="HJT115" s="7"/>
      <c r="HJU115" s="7"/>
      <c r="HJV115" s="7"/>
      <c r="HJW115" s="7"/>
      <c r="HJX115" s="7"/>
      <c r="HJY115" s="7"/>
      <c r="HJZ115" s="7"/>
      <c r="HKA115" s="7"/>
      <c r="HKB115" s="7"/>
      <c r="HKC115" s="7"/>
      <c r="HKD115" s="7"/>
      <c r="HKE115" s="7"/>
      <c r="HKF115" s="7"/>
      <c r="HKG115" s="7"/>
      <c r="HKH115" s="7"/>
      <c r="HKI115" s="7"/>
      <c r="HKJ115" s="7"/>
      <c r="HKK115" s="7"/>
      <c r="HKL115" s="7"/>
      <c r="HKM115" s="7"/>
      <c r="HKN115" s="7"/>
      <c r="HKO115" s="7"/>
      <c r="HKP115" s="7"/>
      <c r="HKQ115" s="7"/>
      <c r="HKR115" s="7"/>
      <c r="HKS115" s="7"/>
      <c r="HKT115" s="7"/>
      <c r="HKU115" s="7"/>
      <c r="HKV115" s="7"/>
      <c r="HKW115" s="7"/>
      <c r="HKX115" s="7"/>
      <c r="HKY115" s="7"/>
      <c r="HKZ115" s="7"/>
      <c r="HLA115" s="7"/>
      <c r="HLB115" s="7"/>
      <c r="HLC115" s="7"/>
      <c r="HLD115" s="7"/>
      <c r="HLE115" s="7"/>
      <c r="HLF115" s="7"/>
      <c r="HLG115" s="7"/>
      <c r="HLH115" s="7"/>
      <c r="HLI115" s="7"/>
      <c r="HLJ115" s="7"/>
      <c r="HLK115" s="7"/>
      <c r="HLL115" s="7"/>
      <c r="HLM115" s="7"/>
      <c r="HLN115" s="7"/>
      <c r="HLO115" s="7"/>
      <c r="HLP115" s="7"/>
      <c r="HLQ115" s="7"/>
      <c r="HLR115" s="7"/>
      <c r="HLS115" s="7"/>
      <c r="HLT115" s="7"/>
      <c r="HLU115" s="7"/>
      <c r="HLV115" s="7"/>
      <c r="HLW115" s="7"/>
      <c r="HLX115" s="7"/>
      <c r="HLY115" s="7"/>
      <c r="HLZ115" s="7"/>
      <c r="HMA115" s="7"/>
      <c r="HMB115" s="7"/>
      <c r="HMC115" s="7"/>
      <c r="HMD115" s="7"/>
      <c r="HME115" s="7"/>
      <c r="HMF115" s="7"/>
      <c r="HMG115" s="7"/>
      <c r="HMH115" s="7"/>
      <c r="HMI115" s="7"/>
      <c r="HMJ115" s="7"/>
      <c r="HMK115" s="7"/>
      <c r="HML115" s="7"/>
      <c r="HMM115" s="7"/>
      <c r="HMN115" s="7"/>
      <c r="HMO115" s="7"/>
      <c r="HMP115" s="7"/>
      <c r="HMQ115" s="7"/>
      <c r="HMR115" s="7"/>
      <c r="HMS115" s="7"/>
      <c r="HMT115" s="7"/>
      <c r="HMU115" s="7"/>
      <c r="HMV115" s="7"/>
      <c r="HMW115" s="7"/>
      <c r="HMX115" s="7"/>
      <c r="HMY115" s="7"/>
      <c r="HMZ115" s="7"/>
      <c r="HNA115" s="7"/>
      <c r="HNB115" s="7"/>
      <c r="HNC115" s="7"/>
      <c r="HND115" s="7"/>
      <c r="HNE115" s="7"/>
      <c r="HNF115" s="7"/>
      <c r="HNG115" s="7"/>
      <c r="HNH115" s="7"/>
      <c r="HNI115" s="7"/>
      <c r="HNJ115" s="7"/>
      <c r="HNK115" s="7"/>
      <c r="HNL115" s="7"/>
      <c r="HNM115" s="7"/>
      <c r="HNN115" s="7"/>
      <c r="HNO115" s="7"/>
      <c r="HNP115" s="7"/>
      <c r="HNQ115" s="7"/>
      <c r="HNR115" s="7"/>
      <c r="HNS115" s="7"/>
      <c r="HNT115" s="7"/>
      <c r="HNU115" s="7"/>
      <c r="HNV115" s="7"/>
      <c r="HNW115" s="7"/>
      <c r="HNX115" s="7"/>
      <c r="HNY115" s="7"/>
      <c r="HNZ115" s="7"/>
      <c r="HOA115" s="7"/>
      <c r="HOB115" s="7"/>
      <c r="HOC115" s="7"/>
      <c r="HOD115" s="7"/>
      <c r="HOE115" s="7"/>
      <c r="HOF115" s="7"/>
      <c r="HOG115" s="7"/>
      <c r="HOH115" s="7"/>
      <c r="HOI115" s="7"/>
      <c r="HOJ115" s="7"/>
      <c r="HOK115" s="7"/>
      <c r="HOL115" s="7"/>
      <c r="HOM115" s="7"/>
      <c r="HON115" s="7"/>
      <c r="HOO115" s="7"/>
      <c r="HOP115" s="7"/>
      <c r="HOQ115" s="7"/>
      <c r="HOR115" s="7"/>
      <c r="HOS115" s="7"/>
      <c r="HOT115" s="7"/>
      <c r="HOU115" s="7"/>
      <c r="HOV115" s="7"/>
      <c r="HOW115" s="7"/>
      <c r="HOX115" s="7"/>
      <c r="HOY115" s="7"/>
      <c r="HOZ115" s="7"/>
      <c r="HPA115" s="7"/>
      <c r="HPB115" s="7"/>
      <c r="HPC115" s="7"/>
      <c r="HPD115" s="7"/>
      <c r="HPE115" s="7"/>
      <c r="HPF115" s="7"/>
      <c r="HPG115" s="7"/>
      <c r="HPH115" s="7"/>
      <c r="HPI115" s="7"/>
      <c r="HPJ115" s="7"/>
      <c r="HPK115" s="7"/>
      <c r="HPL115" s="7"/>
      <c r="HPM115" s="7"/>
      <c r="HPN115" s="7"/>
      <c r="HPO115" s="7"/>
      <c r="HPP115" s="7"/>
      <c r="HPQ115" s="7"/>
      <c r="HPR115" s="7"/>
      <c r="HPS115" s="7"/>
      <c r="HPT115" s="7"/>
      <c r="HPU115" s="7"/>
      <c r="HPV115" s="7"/>
      <c r="HPW115" s="7"/>
      <c r="HPX115" s="7"/>
      <c r="HPY115" s="7"/>
      <c r="HPZ115" s="7"/>
      <c r="HQA115" s="7"/>
      <c r="HQB115" s="7"/>
      <c r="HQC115" s="7"/>
      <c r="HQD115" s="7"/>
      <c r="HQE115" s="7"/>
      <c r="HQF115" s="7"/>
      <c r="HQG115" s="7"/>
      <c r="HQH115" s="7"/>
      <c r="HQI115" s="7"/>
      <c r="HQJ115" s="7"/>
      <c r="HQK115" s="7"/>
      <c r="HQL115" s="7"/>
      <c r="HQM115" s="7"/>
      <c r="HQN115" s="7"/>
      <c r="HQO115" s="7"/>
      <c r="HQP115" s="7"/>
      <c r="HQQ115" s="7"/>
      <c r="HQR115" s="7"/>
      <c r="HQS115" s="7"/>
      <c r="HQT115" s="7"/>
      <c r="HQU115" s="7"/>
      <c r="HQV115" s="7"/>
      <c r="HQW115" s="7"/>
      <c r="HQX115" s="7"/>
      <c r="HQY115" s="7"/>
      <c r="HQZ115" s="7"/>
      <c r="HRA115" s="7"/>
      <c r="HRB115" s="7"/>
      <c r="HRC115" s="7"/>
      <c r="HRD115" s="7"/>
      <c r="HRE115" s="7"/>
      <c r="HRF115" s="7"/>
      <c r="HRG115" s="7"/>
      <c r="HRH115" s="7"/>
      <c r="HRI115" s="7"/>
      <c r="HRJ115" s="7"/>
      <c r="HRK115" s="7"/>
      <c r="HRL115" s="7"/>
      <c r="HRM115" s="7"/>
      <c r="HRN115" s="7"/>
      <c r="HRO115" s="7"/>
      <c r="HRP115" s="7"/>
      <c r="HRQ115" s="7"/>
      <c r="HRR115" s="7"/>
      <c r="HRS115" s="7"/>
      <c r="HRT115" s="7"/>
      <c r="HRU115" s="7"/>
      <c r="HRV115" s="7"/>
      <c r="HRW115" s="7"/>
      <c r="HRX115" s="7"/>
      <c r="HRY115" s="7"/>
      <c r="HRZ115" s="7"/>
      <c r="HSA115" s="7"/>
      <c r="HSB115" s="7"/>
      <c r="HSC115" s="7"/>
      <c r="HSD115" s="7"/>
      <c r="HSE115" s="7"/>
      <c r="HSF115" s="7"/>
      <c r="HSG115" s="7"/>
      <c r="HSH115" s="7"/>
      <c r="HSI115" s="7"/>
      <c r="HSJ115" s="7"/>
      <c r="HSK115" s="7"/>
      <c r="HSL115" s="7"/>
      <c r="HSM115" s="7"/>
      <c r="HSN115" s="7"/>
      <c r="HSO115" s="7"/>
      <c r="HSP115" s="7"/>
      <c r="HSQ115" s="7"/>
      <c r="HSR115" s="7"/>
      <c r="HSS115" s="7"/>
      <c r="HST115" s="7"/>
      <c r="HSU115" s="7"/>
      <c r="HSV115" s="7"/>
      <c r="HSW115" s="7"/>
      <c r="HSX115" s="7"/>
      <c r="HSY115" s="7"/>
      <c r="HSZ115" s="7"/>
      <c r="HTA115" s="7"/>
      <c r="HTB115" s="7"/>
      <c r="HTC115" s="7"/>
      <c r="HTD115" s="7"/>
      <c r="HTE115" s="7"/>
      <c r="HTF115" s="7"/>
      <c r="HTG115" s="7"/>
      <c r="HTH115" s="7"/>
      <c r="HTI115" s="7"/>
      <c r="HTJ115" s="7"/>
      <c r="HTK115" s="7"/>
      <c r="HTL115" s="7"/>
      <c r="HTM115" s="7"/>
      <c r="HTN115" s="7"/>
      <c r="HTO115" s="7"/>
      <c r="HTP115" s="7"/>
      <c r="HTQ115" s="7"/>
      <c r="HTR115" s="7"/>
      <c r="HTS115" s="7"/>
      <c r="HTT115" s="7"/>
      <c r="HTU115" s="7"/>
      <c r="HTV115" s="7"/>
      <c r="HTW115" s="7"/>
      <c r="HTX115" s="7"/>
      <c r="HTY115" s="7"/>
      <c r="HTZ115" s="7"/>
      <c r="HUA115" s="7"/>
      <c r="HUB115" s="7"/>
      <c r="HUC115" s="7"/>
      <c r="HUD115" s="7"/>
      <c r="HUE115" s="7"/>
      <c r="HUF115" s="7"/>
      <c r="HUG115" s="7"/>
      <c r="HUH115" s="7"/>
      <c r="HUI115" s="7"/>
      <c r="HUJ115" s="7"/>
      <c r="HUK115" s="7"/>
      <c r="HUL115" s="7"/>
      <c r="HUM115" s="7"/>
      <c r="HUN115" s="7"/>
      <c r="HUO115" s="7"/>
      <c r="HUP115" s="7"/>
      <c r="HUQ115" s="7"/>
      <c r="HUR115" s="7"/>
      <c r="HUS115" s="7"/>
      <c r="HUT115" s="7"/>
      <c r="HUU115" s="7"/>
      <c r="HUV115" s="7"/>
      <c r="HUW115" s="7"/>
      <c r="HUX115" s="7"/>
      <c r="HUY115" s="7"/>
      <c r="HUZ115" s="7"/>
      <c r="HVA115" s="7"/>
      <c r="HVB115" s="7"/>
      <c r="HVC115" s="7"/>
      <c r="HVD115" s="7"/>
      <c r="HVE115" s="7"/>
      <c r="HVF115" s="7"/>
      <c r="HVG115" s="7"/>
      <c r="HVH115" s="7"/>
      <c r="HVI115" s="7"/>
      <c r="HVJ115" s="7"/>
      <c r="HVK115" s="7"/>
      <c r="HVL115" s="7"/>
      <c r="HVM115" s="7"/>
      <c r="HVN115" s="7"/>
      <c r="HVO115" s="7"/>
      <c r="HVP115" s="7"/>
      <c r="HVQ115" s="7"/>
      <c r="HVR115" s="7"/>
      <c r="HVS115" s="7"/>
      <c r="HVT115" s="7"/>
      <c r="HVU115" s="7"/>
      <c r="HVV115" s="7"/>
      <c r="HVW115" s="7"/>
      <c r="HVX115" s="7"/>
      <c r="HVY115" s="7"/>
      <c r="HVZ115" s="7"/>
      <c r="HWA115" s="7"/>
      <c r="HWB115" s="7"/>
      <c r="HWC115" s="7"/>
      <c r="HWD115" s="7"/>
      <c r="HWE115" s="7"/>
      <c r="HWF115" s="7"/>
      <c r="HWG115" s="7"/>
      <c r="HWH115" s="7"/>
      <c r="HWI115" s="7"/>
      <c r="HWJ115" s="7"/>
      <c r="HWK115" s="7"/>
      <c r="HWL115" s="7"/>
      <c r="HWM115" s="7"/>
      <c r="HWN115" s="7"/>
      <c r="HWO115" s="7"/>
      <c r="HWP115" s="7"/>
      <c r="HWQ115" s="7"/>
      <c r="HWR115" s="7"/>
      <c r="HWS115" s="7"/>
      <c r="HWT115" s="7"/>
      <c r="HWU115" s="7"/>
      <c r="HWV115" s="7"/>
      <c r="HWW115" s="7"/>
      <c r="HWX115" s="7"/>
      <c r="HWY115" s="7"/>
      <c r="HWZ115" s="7"/>
      <c r="HXA115" s="7"/>
      <c r="HXB115" s="7"/>
      <c r="HXC115" s="7"/>
      <c r="HXD115" s="7"/>
      <c r="HXE115" s="7"/>
      <c r="HXF115" s="7"/>
      <c r="HXG115" s="7"/>
      <c r="HXH115" s="7"/>
      <c r="HXI115" s="7"/>
      <c r="HXJ115" s="7"/>
      <c r="HXK115" s="7"/>
      <c r="HXL115" s="7"/>
      <c r="HXM115" s="7"/>
      <c r="HXN115" s="7"/>
      <c r="HXO115" s="7"/>
      <c r="HXP115" s="7"/>
      <c r="HXQ115" s="7"/>
      <c r="HXR115" s="7"/>
      <c r="HXS115" s="7"/>
      <c r="HXT115" s="7"/>
      <c r="HXU115" s="7"/>
      <c r="HXV115" s="7"/>
      <c r="HXW115" s="7"/>
      <c r="HXX115" s="7"/>
      <c r="HXY115" s="7"/>
      <c r="HXZ115" s="7"/>
      <c r="HYA115" s="7"/>
      <c r="HYB115" s="7"/>
      <c r="HYC115" s="7"/>
      <c r="HYD115" s="7"/>
      <c r="HYE115" s="7"/>
      <c r="HYF115" s="7"/>
      <c r="HYG115" s="7"/>
      <c r="HYH115" s="7"/>
      <c r="HYI115" s="7"/>
      <c r="HYJ115" s="7"/>
      <c r="HYK115" s="7"/>
      <c r="HYL115" s="7"/>
      <c r="HYM115" s="7"/>
      <c r="HYN115" s="7"/>
      <c r="HYO115" s="7"/>
      <c r="HYP115" s="7"/>
      <c r="HYQ115" s="7"/>
      <c r="HYR115" s="7"/>
      <c r="HYS115" s="7"/>
      <c r="HYT115" s="7"/>
      <c r="HYU115" s="7"/>
      <c r="HYV115" s="7"/>
      <c r="HYW115" s="7"/>
      <c r="HYX115" s="7"/>
      <c r="HYY115" s="7"/>
      <c r="HYZ115" s="7"/>
      <c r="HZA115" s="7"/>
      <c r="HZB115" s="7"/>
      <c r="HZC115" s="7"/>
      <c r="HZD115" s="7"/>
      <c r="HZE115" s="7"/>
      <c r="HZF115" s="7"/>
      <c r="HZG115" s="7"/>
      <c r="HZH115" s="7"/>
      <c r="HZI115" s="7"/>
      <c r="HZJ115" s="7"/>
      <c r="HZK115" s="7"/>
      <c r="HZL115" s="7"/>
      <c r="HZM115" s="7"/>
      <c r="HZN115" s="7"/>
      <c r="HZO115" s="7"/>
      <c r="HZP115" s="7"/>
      <c r="HZQ115" s="7"/>
      <c r="HZR115" s="7"/>
      <c r="HZS115" s="7"/>
      <c r="HZT115" s="7"/>
      <c r="HZU115" s="7"/>
      <c r="HZV115" s="7"/>
      <c r="HZW115" s="7"/>
      <c r="HZX115" s="7"/>
      <c r="HZY115" s="7"/>
      <c r="HZZ115" s="7"/>
      <c r="IAA115" s="7"/>
      <c r="IAB115" s="7"/>
      <c r="IAC115" s="7"/>
      <c r="IAD115" s="7"/>
      <c r="IAE115" s="7"/>
      <c r="IAF115" s="7"/>
      <c r="IAG115" s="7"/>
      <c r="IAH115" s="7"/>
      <c r="IAI115" s="7"/>
      <c r="IAJ115" s="7"/>
      <c r="IAK115" s="7"/>
      <c r="IAL115" s="7"/>
      <c r="IAM115" s="7"/>
      <c r="IAN115" s="7"/>
      <c r="IAO115" s="7"/>
      <c r="IAP115" s="7"/>
      <c r="IAQ115" s="7"/>
      <c r="IAR115" s="7"/>
      <c r="IAS115" s="7"/>
      <c r="IAT115" s="7"/>
      <c r="IAU115" s="7"/>
      <c r="IAV115" s="7"/>
      <c r="IAW115" s="7"/>
      <c r="IAX115" s="7"/>
      <c r="IAY115" s="7"/>
      <c r="IAZ115" s="7"/>
      <c r="IBA115" s="7"/>
      <c r="IBB115" s="7"/>
      <c r="IBC115" s="7"/>
      <c r="IBD115" s="7"/>
      <c r="IBE115" s="7"/>
      <c r="IBF115" s="7"/>
      <c r="IBG115" s="7"/>
      <c r="IBH115" s="7"/>
      <c r="IBI115" s="7"/>
      <c r="IBJ115" s="7"/>
      <c r="IBK115" s="7"/>
      <c r="IBL115" s="7"/>
      <c r="IBM115" s="7"/>
      <c r="IBN115" s="7"/>
      <c r="IBO115" s="7"/>
      <c r="IBP115" s="7"/>
      <c r="IBQ115" s="7"/>
      <c r="IBR115" s="7"/>
      <c r="IBS115" s="7"/>
      <c r="IBT115" s="7"/>
      <c r="IBU115" s="7"/>
      <c r="IBV115" s="7"/>
      <c r="IBW115" s="7"/>
      <c r="IBX115" s="7"/>
      <c r="IBY115" s="7"/>
      <c r="IBZ115" s="7"/>
      <c r="ICA115" s="7"/>
      <c r="ICB115" s="7"/>
      <c r="ICC115" s="7"/>
      <c r="ICD115" s="7"/>
      <c r="ICE115" s="7"/>
      <c r="ICF115" s="7"/>
      <c r="ICG115" s="7"/>
      <c r="ICH115" s="7"/>
      <c r="ICI115" s="7"/>
      <c r="ICJ115" s="7"/>
      <c r="ICK115" s="7"/>
      <c r="ICL115" s="7"/>
      <c r="ICM115" s="7"/>
      <c r="ICN115" s="7"/>
      <c r="ICO115" s="7"/>
      <c r="ICP115" s="7"/>
      <c r="ICQ115" s="7"/>
      <c r="ICR115" s="7"/>
      <c r="ICS115" s="7"/>
      <c r="ICT115" s="7"/>
      <c r="ICU115" s="7"/>
      <c r="ICV115" s="7"/>
      <c r="ICW115" s="7"/>
      <c r="ICX115" s="7"/>
      <c r="ICY115" s="7"/>
      <c r="ICZ115" s="7"/>
      <c r="IDA115" s="7"/>
      <c r="IDB115" s="7"/>
      <c r="IDC115" s="7"/>
      <c r="IDD115" s="7"/>
      <c r="IDE115" s="7"/>
      <c r="IDF115" s="7"/>
      <c r="IDG115" s="7"/>
      <c r="IDH115" s="7"/>
      <c r="IDI115" s="7"/>
      <c r="IDJ115" s="7"/>
      <c r="IDK115" s="7"/>
      <c r="IDL115" s="7"/>
      <c r="IDM115" s="7"/>
      <c r="IDN115" s="7"/>
      <c r="IDO115" s="7"/>
      <c r="IDP115" s="7"/>
      <c r="IDQ115" s="7"/>
      <c r="IDR115" s="7"/>
      <c r="IDS115" s="7"/>
      <c r="IDT115" s="7"/>
      <c r="IDU115" s="7"/>
      <c r="IDV115" s="7"/>
      <c r="IDW115" s="7"/>
      <c r="IDX115" s="7"/>
      <c r="IDY115" s="7"/>
      <c r="IDZ115" s="7"/>
      <c r="IEA115" s="7"/>
      <c r="IEB115" s="7"/>
      <c r="IEC115" s="7"/>
      <c r="IED115" s="7"/>
      <c r="IEE115" s="7"/>
      <c r="IEF115" s="7"/>
      <c r="IEG115" s="7"/>
      <c r="IEH115" s="7"/>
      <c r="IEI115" s="7"/>
      <c r="IEJ115" s="7"/>
      <c r="IEK115" s="7"/>
      <c r="IEL115" s="7"/>
      <c r="IEM115" s="7"/>
      <c r="IEN115" s="7"/>
      <c r="IEO115" s="7"/>
      <c r="IEP115" s="7"/>
      <c r="IEQ115" s="7"/>
      <c r="IER115" s="7"/>
      <c r="IES115" s="7"/>
      <c r="IET115" s="7"/>
      <c r="IEU115" s="7"/>
      <c r="IEV115" s="7"/>
      <c r="IEW115" s="7"/>
      <c r="IEX115" s="7"/>
      <c r="IEY115" s="7"/>
      <c r="IEZ115" s="7"/>
      <c r="IFA115" s="7"/>
      <c r="IFB115" s="7"/>
      <c r="IFC115" s="7"/>
      <c r="IFD115" s="7"/>
      <c r="IFE115" s="7"/>
      <c r="IFF115" s="7"/>
      <c r="IFG115" s="7"/>
      <c r="IFH115" s="7"/>
      <c r="IFI115" s="7"/>
      <c r="IFJ115" s="7"/>
      <c r="IFK115" s="7"/>
      <c r="IFL115" s="7"/>
      <c r="IFM115" s="7"/>
      <c r="IFN115" s="7"/>
      <c r="IFO115" s="7"/>
      <c r="IFP115" s="7"/>
      <c r="IFQ115" s="7"/>
      <c r="IFR115" s="7"/>
      <c r="IFS115" s="7"/>
      <c r="IFT115" s="7"/>
      <c r="IFU115" s="7"/>
      <c r="IFV115" s="7"/>
      <c r="IFW115" s="7"/>
      <c r="IFX115" s="7"/>
      <c r="IFY115" s="7"/>
      <c r="IFZ115" s="7"/>
      <c r="IGA115" s="7"/>
      <c r="IGB115" s="7"/>
      <c r="IGC115" s="7"/>
      <c r="IGD115" s="7"/>
      <c r="IGE115" s="7"/>
      <c r="IGF115" s="7"/>
      <c r="IGG115" s="7"/>
      <c r="IGH115" s="7"/>
      <c r="IGI115" s="7"/>
      <c r="IGJ115" s="7"/>
      <c r="IGK115" s="7"/>
      <c r="IGL115" s="7"/>
      <c r="IGM115" s="7"/>
      <c r="IGN115" s="7"/>
      <c r="IGO115" s="7"/>
      <c r="IGP115" s="7"/>
      <c r="IGQ115" s="7"/>
      <c r="IGR115" s="7"/>
      <c r="IGS115" s="7"/>
      <c r="IGT115" s="7"/>
      <c r="IGU115" s="7"/>
      <c r="IGV115" s="7"/>
      <c r="IGW115" s="7"/>
      <c r="IGX115" s="7"/>
      <c r="IGY115" s="7"/>
      <c r="IGZ115" s="7"/>
      <c r="IHA115" s="7"/>
      <c r="IHB115" s="7"/>
      <c r="IHC115" s="7"/>
      <c r="IHD115" s="7"/>
      <c r="IHE115" s="7"/>
      <c r="IHF115" s="7"/>
      <c r="IHG115" s="7"/>
      <c r="IHH115" s="7"/>
      <c r="IHI115" s="7"/>
      <c r="IHJ115" s="7"/>
      <c r="IHK115" s="7"/>
      <c r="IHL115" s="7"/>
      <c r="IHM115" s="7"/>
      <c r="IHN115" s="7"/>
      <c r="IHO115" s="7"/>
      <c r="IHP115" s="7"/>
      <c r="IHQ115" s="7"/>
      <c r="IHR115" s="7"/>
      <c r="IHS115" s="7"/>
      <c r="IHT115" s="7"/>
      <c r="IHU115" s="7"/>
      <c r="IHV115" s="7"/>
      <c r="IHW115" s="7"/>
      <c r="IHX115" s="7"/>
      <c r="IHY115" s="7"/>
      <c r="IHZ115" s="7"/>
      <c r="IIA115" s="7"/>
      <c r="IIB115" s="7"/>
      <c r="IIC115" s="7"/>
      <c r="IID115" s="7"/>
      <c r="IIE115" s="7"/>
      <c r="IIF115" s="7"/>
      <c r="IIG115" s="7"/>
      <c r="IIH115" s="7"/>
      <c r="III115" s="7"/>
      <c r="IIJ115" s="7"/>
      <c r="IIK115" s="7"/>
      <c r="IIL115" s="7"/>
      <c r="IIM115" s="7"/>
      <c r="IIN115" s="7"/>
      <c r="IIO115" s="7"/>
      <c r="IIP115" s="7"/>
      <c r="IIQ115" s="7"/>
      <c r="IIR115" s="7"/>
      <c r="IIS115" s="7"/>
      <c r="IIT115" s="7"/>
      <c r="IIU115" s="7"/>
      <c r="IIV115" s="7"/>
      <c r="IIW115" s="7"/>
      <c r="IIX115" s="7"/>
      <c r="IIY115" s="7"/>
      <c r="IIZ115" s="7"/>
      <c r="IJA115" s="7"/>
      <c r="IJB115" s="7"/>
      <c r="IJC115" s="7"/>
      <c r="IJD115" s="7"/>
      <c r="IJE115" s="7"/>
      <c r="IJF115" s="7"/>
      <c r="IJG115" s="7"/>
      <c r="IJH115" s="7"/>
      <c r="IJI115" s="7"/>
      <c r="IJJ115" s="7"/>
      <c r="IJK115" s="7"/>
      <c r="IJL115" s="7"/>
      <c r="IJM115" s="7"/>
      <c r="IJN115" s="7"/>
      <c r="IJO115" s="7"/>
      <c r="IJP115" s="7"/>
      <c r="IJQ115" s="7"/>
      <c r="IJR115" s="7"/>
      <c r="IJS115" s="7"/>
      <c r="IJT115" s="7"/>
      <c r="IJU115" s="7"/>
      <c r="IJV115" s="7"/>
      <c r="IJW115" s="7"/>
      <c r="IJX115" s="7"/>
      <c r="IJY115" s="7"/>
      <c r="IJZ115" s="7"/>
      <c r="IKA115" s="7"/>
      <c r="IKB115" s="7"/>
      <c r="IKC115" s="7"/>
      <c r="IKD115" s="7"/>
      <c r="IKE115" s="7"/>
      <c r="IKF115" s="7"/>
      <c r="IKG115" s="7"/>
      <c r="IKH115" s="7"/>
      <c r="IKI115" s="7"/>
      <c r="IKJ115" s="7"/>
      <c r="IKK115" s="7"/>
      <c r="IKL115" s="7"/>
      <c r="IKM115" s="7"/>
      <c r="IKN115" s="7"/>
      <c r="IKO115" s="7"/>
      <c r="IKP115" s="7"/>
      <c r="IKQ115" s="7"/>
      <c r="IKR115" s="7"/>
      <c r="IKS115" s="7"/>
      <c r="IKT115" s="7"/>
      <c r="IKU115" s="7"/>
      <c r="IKV115" s="7"/>
      <c r="IKW115" s="7"/>
      <c r="IKX115" s="7"/>
      <c r="IKY115" s="7"/>
      <c r="IKZ115" s="7"/>
      <c r="ILA115" s="7"/>
      <c r="ILB115" s="7"/>
      <c r="ILC115" s="7"/>
      <c r="ILD115" s="7"/>
      <c r="ILE115" s="7"/>
      <c r="ILF115" s="7"/>
      <c r="ILG115" s="7"/>
      <c r="ILH115" s="7"/>
      <c r="ILI115" s="7"/>
      <c r="ILJ115" s="7"/>
      <c r="ILK115" s="7"/>
      <c r="ILL115" s="7"/>
      <c r="ILM115" s="7"/>
      <c r="ILN115" s="7"/>
      <c r="ILO115" s="7"/>
      <c r="ILP115" s="7"/>
      <c r="ILQ115" s="7"/>
      <c r="ILR115" s="7"/>
      <c r="ILS115" s="7"/>
      <c r="ILT115" s="7"/>
      <c r="ILU115" s="7"/>
      <c r="ILV115" s="7"/>
      <c r="ILW115" s="7"/>
      <c r="ILX115" s="7"/>
      <c r="ILY115" s="7"/>
      <c r="ILZ115" s="7"/>
      <c r="IMA115" s="7"/>
      <c r="IMB115" s="7"/>
      <c r="IMC115" s="7"/>
      <c r="IMD115" s="7"/>
      <c r="IME115" s="7"/>
      <c r="IMF115" s="7"/>
      <c r="IMG115" s="7"/>
      <c r="IMH115" s="7"/>
      <c r="IMI115" s="7"/>
      <c r="IMJ115" s="7"/>
      <c r="IMK115" s="7"/>
      <c r="IML115" s="7"/>
      <c r="IMM115" s="7"/>
      <c r="IMN115" s="7"/>
      <c r="IMO115" s="7"/>
      <c r="IMP115" s="7"/>
      <c r="IMQ115" s="7"/>
      <c r="IMR115" s="7"/>
      <c r="IMS115" s="7"/>
      <c r="IMT115" s="7"/>
      <c r="IMU115" s="7"/>
      <c r="IMV115" s="7"/>
      <c r="IMW115" s="7"/>
      <c r="IMX115" s="7"/>
      <c r="IMY115" s="7"/>
      <c r="IMZ115" s="7"/>
      <c r="INA115" s="7"/>
      <c r="INB115" s="7"/>
      <c r="INC115" s="7"/>
      <c r="IND115" s="7"/>
      <c r="INE115" s="7"/>
      <c r="INF115" s="7"/>
      <c r="ING115" s="7"/>
      <c r="INH115" s="7"/>
      <c r="INI115" s="7"/>
      <c r="INJ115" s="7"/>
      <c r="INK115" s="7"/>
      <c r="INL115" s="7"/>
      <c r="INM115" s="7"/>
      <c r="INN115" s="7"/>
      <c r="INO115" s="7"/>
      <c r="INP115" s="7"/>
      <c r="INQ115" s="7"/>
      <c r="INR115" s="7"/>
      <c r="INS115" s="7"/>
      <c r="INT115" s="7"/>
      <c r="INU115" s="7"/>
      <c r="INV115" s="7"/>
      <c r="INW115" s="7"/>
      <c r="INX115" s="7"/>
      <c r="INY115" s="7"/>
      <c r="INZ115" s="7"/>
      <c r="IOA115" s="7"/>
      <c r="IOB115" s="7"/>
      <c r="IOC115" s="7"/>
      <c r="IOD115" s="7"/>
      <c r="IOE115" s="7"/>
      <c r="IOF115" s="7"/>
      <c r="IOG115" s="7"/>
      <c r="IOH115" s="7"/>
      <c r="IOI115" s="7"/>
      <c r="IOJ115" s="7"/>
      <c r="IOK115" s="7"/>
      <c r="IOL115" s="7"/>
      <c r="IOM115" s="7"/>
      <c r="ION115" s="7"/>
      <c r="IOO115" s="7"/>
      <c r="IOP115" s="7"/>
      <c r="IOQ115" s="7"/>
      <c r="IOR115" s="7"/>
      <c r="IOS115" s="7"/>
      <c r="IOT115" s="7"/>
      <c r="IOU115" s="7"/>
      <c r="IOV115" s="7"/>
      <c r="IOW115" s="7"/>
      <c r="IOX115" s="7"/>
      <c r="IOY115" s="7"/>
      <c r="IOZ115" s="7"/>
      <c r="IPA115" s="7"/>
      <c r="IPB115" s="7"/>
      <c r="IPC115" s="7"/>
      <c r="IPD115" s="7"/>
      <c r="IPE115" s="7"/>
      <c r="IPF115" s="7"/>
      <c r="IPG115" s="7"/>
      <c r="IPH115" s="7"/>
      <c r="IPI115" s="7"/>
      <c r="IPJ115" s="7"/>
      <c r="IPK115" s="7"/>
      <c r="IPL115" s="7"/>
      <c r="IPM115" s="7"/>
      <c r="IPN115" s="7"/>
      <c r="IPO115" s="7"/>
      <c r="IPP115" s="7"/>
      <c r="IPQ115" s="7"/>
      <c r="IPR115" s="7"/>
      <c r="IPS115" s="7"/>
      <c r="IPT115" s="7"/>
      <c r="IPU115" s="7"/>
      <c r="IPV115" s="7"/>
      <c r="IPW115" s="7"/>
      <c r="IPX115" s="7"/>
      <c r="IPY115" s="7"/>
      <c r="IPZ115" s="7"/>
      <c r="IQA115" s="7"/>
      <c r="IQB115" s="7"/>
      <c r="IQC115" s="7"/>
      <c r="IQD115" s="7"/>
      <c r="IQE115" s="7"/>
      <c r="IQF115" s="7"/>
      <c r="IQG115" s="7"/>
      <c r="IQH115" s="7"/>
      <c r="IQI115" s="7"/>
      <c r="IQJ115" s="7"/>
      <c r="IQK115" s="7"/>
      <c r="IQL115" s="7"/>
      <c r="IQM115" s="7"/>
      <c r="IQN115" s="7"/>
      <c r="IQO115" s="7"/>
      <c r="IQP115" s="7"/>
      <c r="IQQ115" s="7"/>
      <c r="IQR115" s="7"/>
      <c r="IQS115" s="7"/>
      <c r="IQT115" s="7"/>
      <c r="IQU115" s="7"/>
      <c r="IQV115" s="7"/>
      <c r="IQW115" s="7"/>
      <c r="IQX115" s="7"/>
      <c r="IQY115" s="7"/>
      <c r="IQZ115" s="7"/>
      <c r="IRA115" s="7"/>
      <c r="IRB115" s="7"/>
      <c r="IRC115" s="7"/>
      <c r="IRD115" s="7"/>
      <c r="IRE115" s="7"/>
      <c r="IRF115" s="7"/>
      <c r="IRG115" s="7"/>
      <c r="IRH115" s="7"/>
      <c r="IRI115" s="7"/>
      <c r="IRJ115" s="7"/>
      <c r="IRK115" s="7"/>
      <c r="IRL115" s="7"/>
      <c r="IRM115" s="7"/>
      <c r="IRN115" s="7"/>
      <c r="IRO115" s="7"/>
      <c r="IRP115" s="7"/>
      <c r="IRQ115" s="7"/>
      <c r="IRR115" s="7"/>
      <c r="IRS115" s="7"/>
      <c r="IRT115" s="7"/>
      <c r="IRU115" s="7"/>
      <c r="IRV115" s="7"/>
      <c r="IRW115" s="7"/>
      <c r="IRX115" s="7"/>
      <c r="IRY115" s="7"/>
      <c r="IRZ115" s="7"/>
      <c r="ISA115" s="7"/>
      <c r="ISB115" s="7"/>
      <c r="ISC115" s="7"/>
      <c r="ISD115" s="7"/>
      <c r="ISE115" s="7"/>
      <c r="ISF115" s="7"/>
      <c r="ISG115" s="7"/>
      <c r="ISH115" s="7"/>
      <c r="ISI115" s="7"/>
      <c r="ISJ115" s="7"/>
      <c r="ISK115" s="7"/>
      <c r="ISL115" s="7"/>
      <c r="ISM115" s="7"/>
      <c r="ISN115" s="7"/>
      <c r="ISO115" s="7"/>
      <c r="ISP115" s="7"/>
      <c r="ISQ115" s="7"/>
      <c r="ISR115" s="7"/>
      <c r="ISS115" s="7"/>
      <c r="IST115" s="7"/>
      <c r="ISU115" s="7"/>
      <c r="ISV115" s="7"/>
      <c r="ISW115" s="7"/>
      <c r="ISX115" s="7"/>
      <c r="ISY115" s="7"/>
      <c r="ISZ115" s="7"/>
      <c r="ITA115" s="7"/>
      <c r="ITB115" s="7"/>
      <c r="ITC115" s="7"/>
      <c r="ITD115" s="7"/>
      <c r="ITE115" s="7"/>
      <c r="ITF115" s="7"/>
      <c r="ITG115" s="7"/>
      <c r="ITH115" s="7"/>
      <c r="ITI115" s="7"/>
      <c r="ITJ115" s="7"/>
      <c r="ITK115" s="7"/>
      <c r="ITL115" s="7"/>
      <c r="ITM115" s="7"/>
      <c r="ITN115" s="7"/>
      <c r="ITO115" s="7"/>
      <c r="ITP115" s="7"/>
      <c r="ITQ115" s="7"/>
      <c r="ITR115" s="7"/>
      <c r="ITS115" s="7"/>
      <c r="ITT115" s="7"/>
      <c r="ITU115" s="7"/>
      <c r="ITV115" s="7"/>
      <c r="ITW115" s="7"/>
      <c r="ITX115" s="7"/>
      <c r="ITY115" s="7"/>
      <c r="ITZ115" s="7"/>
      <c r="IUA115" s="7"/>
      <c r="IUB115" s="7"/>
      <c r="IUC115" s="7"/>
      <c r="IUD115" s="7"/>
      <c r="IUE115" s="7"/>
      <c r="IUF115" s="7"/>
      <c r="IUG115" s="7"/>
      <c r="IUH115" s="7"/>
      <c r="IUI115" s="7"/>
      <c r="IUJ115" s="7"/>
      <c r="IUK115" s="7"/>
      <c r="IUL115" s="7"/>
      <c r="IUM115" s="7"/>
      <c r="IUN115" s="7"/>
      <c r="IUO115" s="7"/>
      <c r="IUP115" s="7"/>
      <c r="IUQ115" s="7"/>
      <c r="IUR115" s="7"/>
      <c r="IUS115" s="7"/>
      <c r="IUT115" s="7"/>
      <c r="IUU115" s="7"/>
      <c r="IUV115" s="7"/>
      <c r="IUW115" s="7"/>
      <c r="IUX115" s="7"/>
      <c r="IUY115" s="7"/>
      <c r="IUZ115" s="7"/>
      <c r="IVA115" s="7"/>
      <c r="IVB115" s="7"/>
      <c r="IVC115" s="7"/>
      <c r="IVD115" s="7"/>
      <c r="IVE115" s="7"/>
      <c r="IVF115" s="7"/>
      <c r="IVG115" s="7"/>
      <c r="IVH115" s="7"/>
      <c r="IVI115" s="7"/>
      <c r="IVJ115" s="7"/>
      <c r="IVK115" s="7"/>
      <c r="IVL115" s="7"/>
      <c r="IVM115" s="7"/>
      <c r="IVN115" s="7"/>
      <c r="IVO115" s="7"/>
      <c r="IVP115" s="7"/>
      <c r="IVQ115" s="7"/>
      <c r="IVR115" s="7"/>
      <c r="IVS115" s="7"/>
      <c r="IVT115" s="7"/>
      <c r="IVU115" s="7"/>
      <c r="IVV115" s="7"/>
      <c r="IVW115" s="7"/>
      <c r="IVX115" s="7"/>
      <c r="IVY115" s="7"/>
      <c r="IVZ115" s="7"/>
      <c r="IWA115" s="7"/>
      <c r="IWB115" s="7"/>
      <c r="IWC115" s="7"/>
      <c r="IWD115" s="7"/>
      <c r="IWE115" s="7"/>
      <c r="IWF115" s="7"/>
      <c r="IWG115" s="7"/>
      <c r="IWH115" s="7"/>
      <c r="IWI115" s="7"/>
      <c r="IWJ115" s="7"/>
      <c r="IWK115" s="7"/>
      <c r="IWL115" s="7"/>
      <c r="IWM115" s="7"/>
      <c r="IWN115" s="7"/>
      <c r="IWO115" s="7"/>
      <c r="IWP115" s="7"/>
      <c r="IWQ115" s="7"/>
      <c r="IWR115" s="7"/>
      <c r="IWS115" s="7"/>
      <c r="IWT115" s="7"/>
      <c r="IWU115" s="7"/>
      <c r="IWV115" s="7"/>
      <c r="IWW115" s="7"/>
      <c r="IWX115" s="7"/>
      <c r="IWY115" s="7"/>
      <c r="IWZ115" s="7"/>
      <c r="IXA115" s="7"/>
      <c r="IXB115" s="7"/>
      <c r="IXC115" s="7"/>
      <c r="IXD115" s="7"/>
      <c r="IXE115" s="7"/>
      <c r="IXF115" s="7"/>
      <c r="IXG115" s="7"/>
      <c r="IXH115" s="7"/>
      <c r="IXI115" s="7"/>
      <c r="IXJ115" s="7"/>
      <c r="IXK115" s="7"/>
      <c r="IXL115" s="7"/>
      <c r="IXM115" s="7"/>
      <c r="IXN115" s="7"/>
      <c r="IXO115" s="7"/>
      <c r="IXP115" s="7"/>
      <c r="IXQ115" s="7"/>
      <c r="IXR115" s="7"/>
      <c r="IXS115" s="7"/>
      <c r="IXT115" s="7"/>
      <c r="IXU115" s="7"/>
      <c r="IXV115" s="7"/>
      <c r="IXW115" s="7"/>
      <c r="IXX115" s="7"/>
      <c r="IXY115" s="7"/>
      <c r="IXZ115" s="7"/>
      <c r="IYA115" s="7"/>
      <c r="IYB115" s="7"/>
      <c r="IYC115" s="7"/>
      <c r="IYD115" s="7"/>
      <c r="IYE115" s="7"/>
      <c r="IYF115" s="7"/>
      <c r="IYG115" s="7"/>
      <c r="IYH115" s="7"/>
      <c r="IYI115" s="7"/>
      <c r="IYJ115" s="7"/>
      <c r="IYK115" s="7"/>
      <c r="IYL115" s="7"/>
      <c r="IYM115" s="7"/>
      <c r="IYN115" s="7"/>
      <c r="IYO115" s="7"/>
      <c r="IYP115" s="7"/>
      <c r="IYQ115" s="7"/>
      <c r="IYR115" s="7"/>
      <c r="IYS115" s="7"/>
      <c r="IYT115" s="7"/>
      <c r="IYU115" s="7"/>
      <c r="IYV115" s="7"/>
      <c r="IYW115" s="7"/>
      <c r="IYX115" s="7"/>
      <c r="IYY115" s="7"/>
      <c r="IYZ115" s="7"/>
      <c r="IZA115" s="7"/>
      <c r="IZB115" s="7"/>
      <c r="IZC115" s="7"/>
      <c r="IZD115" s="7"/>
      <c r="IZE115" s="7"/>
      <c r="IZF115" s="7"/>
      <c r="IZG115" s="7"/>
      <c r="IZH115" s="7"/>
      <c r="IZI115" s="7"/>
      <c r="IZJ115" s="7"/>
      <c r="IZK115" s="7"/>
      <c r="IZL115" s="7"/>
      <c r="IZM115" s="7"/>
      <c r="IZN115" s="7"/>
      <c r="IZO115" s="7"/>
      <c r="IZP115" s="7"/>
      <c r="IZQ115" s="7"/>
      <c r="IZR115" s="7"/>
      <c r="IZS115" s="7"/>
      <c r="IZT115" s="7"/>
      <c r="IZU115" s="7"/>
      <c r="IZV115" s="7"/>
      <c r="IZW115" s="7"/>
      <c r="IZX115" s="7"/>
      <c r="IZY115" s="7"/>
      <c r="IZZ115" s="7"/>
      <c r="JAA115" s="7"/>
      <c r="JAB115" s="7"/>
      <c r="JAC115" s="7"/>
      <c r="JAD115" s="7"/>
      <c r="JAE115" s="7"/>
      <c r="JAF115" s="7"/>
      <c r="JAG115" s="7"/>
      <c r="JAH115" s="7"/>
      <c r="JAI115" s="7"/>
      <c r="JAJ115" s="7"/>
      <c r="JAK115" s="7"/>
      <c r="JAL115" s="7"/>
      <c r="JAM115" s="7"/>
      <c r="JAN115" s="7"/>
      <c r="JAO115" s="7"/>
      <c r="JAP115" s="7"/>
      <c r="JAQ115" s="7"/>
      <c r="JAR115" s="7"/>
      <c r="JAS115" s="7"/>
      <c r="JAT115" s="7"/>
      <c r="JAU115" s="7"/>
      <c r="JAV115" s="7"/>
      <c r="JAW115" s="7"/>
      <c r="JAX115" s="7"/>
      <c r="JAY115" s="7"/>
      <c r="JAZ115" s="7"/>
      <c r="JBA115" s="7"/>
      <c r="JBB115" s="7"/>
      <c r="JBC115" s="7"/>
      <c r="JBD115" s="7"/>
      <c r="JBE115" s="7"/>
      <c r="JBF115" s="7"/>
      <c r="JBG115" s="7"/>
      <c r="JBH115" s="7"/>
      <c r="JBI115" s="7"/>
      <c r="JBJ115" s="7"/>
      <c r="JBK115" s="7"/>
      <c r="JBL115" s="7"/>
      <c r="JBM115" s="7"/>
      <c r="JBN115" s="7"/>
      <c r="JBO115" s="7"/>
      <c r="JBP115" s="7"/>
      <c r="JBQ115" s="7"/>
      <c r="JBR115" s="7"/>
      <c r="JBS115" s="7"/>
      <c r="JBT115" s="7"/>
      <c r="JBU115" s="7"/>
      <c r="JBV115" s="7"/>
      <c r="JBW115" s="7"/>
      <c r="JBX115" s="7"/>
      <c r="JBY115" s="7"/>
      <c r="JBZ115" s="7"/>
      <c r="JCA115" s="7"/>
      <c r="JCB115" s="7"/>
      <c r="JCC115" s="7"/>
      <c r="JCD115" s="7"/>
      <c r="JCE115" s="7"/>
      <c r="JCF115" s="7"/>
      <c r="JCG115" s="7"/>
      <c r="JCH115" s="7"/>
      <c r="JCI115" s="7"/>
      <c r="JCJ115" s="7"/>
      <c r="JCK115" s="7"/>
      <c r="JCL115" s="7"/>
      <c r="JCM115" s="7"/>
      <c r="JCN115" s="7"/>
      <c r="JCO115" s="7"/>
      <c r="JCP115" s="7"/>
      <c r="JCQ115" s="7"/>
      <c r="JCR115" s="7"/>
      <c r="JCS115" s="7"/>
      <c r="JCT115" s="7"/>
      <c r="JCU115" s="7"/>
      <c r="JCV115" s="7"/>
      <c r="JCW115" s="7"/>
      <c r="JCX115" s="7"/>
      <c r="JCY115" s="7"/>
      <c r="JCZ115" s="7"/>
      <c r="JDA115" s="7"/>
      <c r="JDB115" s="7"/>
      <c r="JDC115" s="7"/>
      <c r="JDD115" s="7"/>
      <c r="JDE115" s="7"/>
      <c r="JDF115" s="7"/>
      <c r="JDG115" s="7"/>
      <c r="JDH115" s="7"/>
      <c r="JDI115" s="7"/>
      <c r="JDJ115" s="7"/>
      <c r="JDK115" s="7"/>
      <c r="JDL115" s="7"/>
      <c r="JDM115" s="7"/>
      <c r="JDN115" s="7"/>
      <c r="JDO115" s="7"/>
      <c r="JDP115" s="7"/>
      <c r="JDQ115" s="7"/>
      <c r="JDR115" s="7"/>
      <c r="JDS115" s="7"/>
      <c r="JDT115" s="7"/>
      <c r="JDU115" s="7"/>
      <c r="JDV115" s="7"/>
      <c r="JDW115" s="7"/>
      <c r="JDX115" s="7"/>
      <c r="JDY115" s="7"/>
      <c r="JDZ115" s="7"/>
      <c r="JEA115" s="7"/>
      <c r="JEB115" s="7"/>
      <c r="JEC115" s="7"/>
      <c r="JED115" s="7"/>
      <c r="JEE115" s="7"/>
      <c r="JEF115" s="7"/>
      <c r="JEG115" s="7"/>
      <c r="JEH115" s="7"/>
      <c r="JEI115" s="7"/>
      <c r="JEJ115" s="7"/>
      <c r="JEK115" s="7"/>
      <c r="JEL115" s="7"/>
      <c r="JEM115" s="7"/>
      <c r="JEN115" s="7"/>
      <c r="JEO115" s="7"/>
      <c r="JEP115" s="7"/>
      <c r="JEQ115" s="7"/>
      <c r="JER115" s="7"/>
      <c r="JES115" s="7"/>
      <c r="JET115" s="7"/>
      <c r="JEU115" s="7"/>
      <c r="JEV115" s="7"/>
      <c r="JEW115" s="7"/>
      <c r="JEX115" s="7"/>
      <c r="JEY115" s="7"/>
      <c r="JEZ115" s="7"/>
      <c r="JFA115" s="7"/>
      <c r="JFB115" s="7"/>
      <c r="JFC115" s="7"/>
      <c r="JFD115" s="7"/>
      <c r="JFE115" s="7"/>
      <c r="JFF115" s="7"/>
      <c r="JFG115" s="7"/>
      <c r="JFH115" s="7"/>
      <c r="JFI115" s="7"/>
      <c r="JFJ115" s="7"/>
      <c r="JFK115" s="7"/>
      <c r="JFL115" s="7"/>
      <c r="JFM115" s="7"/>
      <c r="JFN115" s="7"/>
      <c r="JFO115" s="7"/>
      <c r="JFP115" s="7"/>
      <c r="JFQ115" s="7"/>
      <c r="JFR115" s="7"/>
      <c r="JFS115" s="7"/>
      <c r="JFT115" s="7"/>
      <c r="JFU115" s="7"/>
      <c r="JFV115" s="7"/>
      <c r="JFW115" s="7"/>
      <c r="JFX115" s="7"/>
      <c r="JFY115" s="7"/>
      <c r="JFZ115" s="7"/>
      <c r="JGA115" s="7"/>
      <c r="JGB115" s="7"/>
      <c r="JGC115" s="7"/>
      <c r="JGD115" s="7"/>
      <c r="JGE115" s="7"/>
      <c r="JGF115" s="7"/>
      <c r="JGG115" s="7"/>
      <c r="JGH115" s="7"/>
      <c r="JGI115" s="7"/>
      <c r="JGJ115" s="7"/>
      <c r="JGK115" s="7"/>
      <c r="JGL115" s="7"/>
      <c r="JGM115" s="7"/>
      <c r="JGN115" s="7"/>
      <c r="JGO115" s="7"/>
      <c r="JGP115" s="7"/>
      <c r="JGQ115" s="7"/>
      <c r="JGR115" s="7"/>
      <c r="JGS115" s="7"/>
      <c r="JGT115" s="7"/>
      <c r="JGU115" s="7"/>
      <c r="JGV115" s="7"/>
      <c r="JGW115" s="7"/>
      <c r="JGX115" s="7"/>
      <c r="JGY115" s="7"/>
      <c r="JGZ115" s="7"/>
      <c r="JHA115" s="7"/>
      <c r="JHB115" s="7"/>
      <c r="JHC115" s="7"/>
      <c r="JHD115" s="7"/>
      <c r="JHE115" s="7"/>
      <c r="JHF115" s="7"/>
      <c r="JHG115" s="7"/>
      <c r="JHH115" s="7"/>
      <c r="JHI115" s="7"/>
      <c r="JHJ115" s="7"/>
      <c r="JHK115" s="7"/>
      <c r="JHL115" s="7"/>
      <c r="JHM115" s="7"/>
      <c r="JHN115" s="7"/>
      <c r="JHO115" s="7"/>
      <c r="JHP115" s="7"/>
      <c r="JHQ115" s="7"/>
      <c r="JHR115" s="7"/>
      <c r="JHS115" s="7"/>
      <c r="JHT115" s="7"/>
      <c r="JHU115" s="7"/>
      <c r="JHV115" s="7"/>
      <c r="JHW115" s="7"/>
      <c r="JHX115" s="7"/>
      <c r="JHY115" s="7"/>
      <c r="JHZ115" s="7"/>
      <c r="JIA115" s="7"/>
      <c r="JIB115" s="7"/>
      <c r="JIC115" s="7"/>
      <c r="JID115" s="7"/>
      <c r="JIE115" s="7"/>
      <c r="JIF115" s="7"/>
      <c r="JIG115" s="7"/>
      <c r="JIH115" s="7"/>
      <c r="JII115" s="7"/>
      <c r="JIJ115" s="7"/>
      <c r="JIK115" s="7"/>
      <c r="JIL115" s="7"/>
      <c r="JIM115" s="7"/>
      <c r="JIN115" s="7"/>
      <c r="JIO115" s="7"/>
      <c r="JIP115" s="7"/>
      <c r="JIQ115" s="7"/>
      <c r="JIR115" s="7"/>
      <c r="JIS115" s="7"/>
      <c r="JIT115" s="7"/>
      <c r="JIU115" s="7"/>
      <c r="JIV115" s="7"/>
      <c r="JIW115" s="7"/>
      <c r="JIX115" s="7"/>
      <c r="JIY115" s="7"/>
      <c r="JIZ115" s="7"/>
      <c r="JJA115" s="7"/>
      <c r="JJB115" s="7"/>
      <c r="JJC115" s="7"/>
      <c r="JJD115" s="7"/>
      <c r="JJE115" s="7"/>
      <c r="JJF115" s="7"/>
      <c r="JJG115" s="7"/>
      <c r="JJH115" s="7"/>
      <c r="JJI115" s="7"/>
      <c r="JJJ115" s="7"/>
      <c r="JJK115" s="7"/>
      <c r="JJL115" s="7"/>
      <c r="JJM115" s="7"/>
      <c r="JJN115" s="7"/>
      <c r="JJO115" s="7"/>
      <c r="JJP115" s="7"/>
      <c r="JJQ115" s="7"/>
      <c r="JJR115" s="7"/>
      <c r="JJS115" s="7"/>
      <c r="JJT115" s="7"/>
      <c r="JJU115" s="7"/>
      <c r="JJV115" s="7"/>
      <c r="JJW115" s="7"/>
      <c r="JJX115" s="7"/>
      <c r="JJY115" s="7"/>
      <c r="JJZ115" s="7"/>
      <c r="JKA115" s="7"/>
      <c r="JKB115" s="7"/>
      <c r="JKC115" s="7"/>
      <c r="JKD115" s="7"/>
      <c r="JKE115" s="7"/>
      <c r="JKF115" s="7"/>
      <c r="JKG115" s="7"/>
      <c r="JKH115" s="7"/>
      <c r="JKI115" s="7"/>
      <c r="JKJ115" s="7"/>
      <c r="JKK115" s="7"/>
      <c r="JKL115" s="7"/>
      <c r="JKM115" s="7"/>
      <c r="JKN115" s="7"/>
      <c r="JKO115" s="7"/>
      <c r="JKP115" s="7"/>
      <c r="JKQ115" s="7"/>
      <c r="JKR115" s="7"/>
      <c r="JKS115" s="7"/>
      <c r="JKT115" s="7"/>
      <c r="JKU115" s="7"/>
      <c r="JKV115" s="7"/>
      <c r="JKW115" s="7"/>
      <c r="JKX115" s="7"/>
      <c r="JKY115" s="7"/>
      <c r="JKZ115" s="7"/>
      <c r="JLA115" s="7"/>
      <c r="JLB115" s="7"/>
      <c r="JLC115" s="7"/>
      <c r="JLD115" s="7"/>
      <c r="JLE115" s="7"/>
      <c r="JLF115" s="7"/>
      <c r="JLG115" s="7"/>
      <c r="JLH115" s="7"/>
      <c r="JLI115" s="7"/>
      <c r="JLJ115" s="7"/>
      <c r="JLK115" s="7"/>
      <c r="JLL115" s="7"/>
      <c r="JLM115" s="7"/>
      <c r="JLN115" s="7"/>
      <c r="JLO115" s="7"/>
      <c r="JLP115" s="7"/>
      <c r="JLQ115" s="7"/>
      <c r="JLR115" s="7"/>
      <c r="JLS115" s="7"/>
      <c r="JLT115" s="7"/>
      <c r="JLU115" s="7"/>
      <c r="JLV115" s="7"/>
      <c r="JLW115" s="7"/>
      <c r="JLX115" s="7"/>
      <c r="JLY115" s="7"/>
      <c r="JLZ115" s="7"/>
      <c r="JMA115" s="7"/>
      <c r="JMB115" s="7"/>
      <c r="JMC115" s="7"/>
      <c r="JMD115" s="7"/>
      <c r="JME115" s="7"/>
      <c r="JMF115" s="7"/>
      <c r="JMG115" s="7"/>
      <c r="JMH115" s="7"/>
      <c r="JMI115" s="7"/>
      <c r="JMJ115" s="7"/>
      <c r="JMK115" s="7"/>
      <c r="JML115" s="7"/>
      <c r="JMM115" s="7"/>
      <c r="JMN115" s="7"/>
      <c r="JMO115" s="7"/>
      <c r="JMP115" s="7"/>
      <c r="JMQ115" s="7"/>
      <c r="JMR115" s="7"/>
      <c r="JMS115" s="7"/>
      <c r="JMT115" s="7"/>
      <c r="JMU115" s="7"/>
      <c r="JMV115" s="7"/>
      <c r="JMW115" s="7"/>
      <c r="JMX115" s="7"/>
      <c r="JMY115" s="7"/>
      <c r="JMZ115" s="7"/>
      <c r="JNA115" s="7"/>
      <c r="JNB115" s="7"/>
      <c r="JNC115" s="7"/>
      <c r="JND115" s="7"/>
      <c r="JNE115" s="7"/>
      <c r="JNF115" s="7"/>
      <c r="JNG115" s="7"/>
      <c r="JNH115" s="7"/>
      <c r="JNI115" s="7"/>
      <c r="JNJ115" s="7"/>
      <c r="JNK115" s="7"/>
      <c r="JNL115" s="7"/>
      <c r="JNM115" s="7"/>
      <c r="JNN115" s="7"/>
      <c r="JNO115" s="7"/>
      <c r="JNP115" s="7"/>
      <c r="JNQ115" s="7"/>
      <c r="JNR115" s="7"/>
      <c r="JNS115" s="7"/>
      <c r="JNT115" s="7"/>
      <c r="JNU115" s="7"/>
      <c r="JNV115" s="7"/>
      <c r="JNW115" s="7"/>
      <c r="JNX115" s="7"/>
      <c r="JNY115" s="7"/>
      <c r="JNZ115" s="7"/>
      <c r="JOA115" s="7"/>
      <c r="JOB115" s="7"/>
      <c r="JOC115" s="7"/>
      <c r="JOD115" s="7"/>
      <c r="JOE115" s="7"/>
      <c r="JOF115" s="7"/>
      <c r="JOG115" s="7"/>
      <c r="JOH115" s="7"/>
      <c r="JOI115" s="7"/>
      <c r="JOJ115" s="7"/>
      <c r="JOK115" s="7"/>
      <c r="JOL115" s="7"/>
      <c r="JOM115" s="7"/>
      <c r="JON115" s="7"/>
      <c r="JOO115" s="7"/>
      <c r="JOP115" s="7"/>
      <c r="JOQ115" s="7"/>
      <c r="JOR115" s="7"/>
      <c r="JOS115" s="7"/>
      <c r="JOT115" s="7"/>
      <c r="JOU115" s="7"/>
      <c r="JOV115" s="7"/>
      <c r="JOW115" s="7"/>
      <c r="JOX115" s="7"/>
      <c r="JOY115" s="7"/>
      <c r="JOZ115" s="7"/>
      <c r="JPA115" s="7"/>
      <c r="JPB115" s="7"/>
      <c r="JPC115" s="7"/>
      <c r="JPD115" s="7"/>
      <c r="JPE115" s="7"/>
      <c r="JPF115" s="7"/>
      <c r="JPG115" s="7"/>
      <c r="JPH115" s="7"/>
      <c r="JPI115" s="7"/>
      <c r="JPJ115" s="7"/>
      <c r="JPK115" s="7"/>
      <c r="JPL115" s="7"/>
      <c r="JPM115" s="7"/>
      <c r="JPN115" s="7"/>
      <c r="JPO115" s="7"/>
      <c r="JPP115" s="7"/>
      <c r="JPQ115" s="7"/>
      <c r="JPR115" s="7"/>
      <c r="JPS115" s="7"/>
      <c r="JPT115" s="7"/>
      <c r="JPU115" s="7"/>
      <c r="JPV115" s="7"/>
      <c r="JPW115" s="7"/>
      <c r="JPX115" s="7"/>
      <c r="JPY115" s="7"/>
      <c r="JPZ115" s="7"/>
      <c r="JQA115" s="7"/>
      <c r="JQB115" s="7"/>
      <c r="JQC115" s="7"/>
      <c r="JQD115" s="7"/>
      <c r="JQE115" s="7"/>
      <c r="JQF115" s="7"/>
      <c r="JQG115" s="7"/>
      <c r="JQH115" s="7"/>
      <c r="JQI115" s="7"/>
      <c r="JQJ115" s="7"/>
      <c r="JQK115" s="7"/>
      <c r="JQL115" s="7"/>
      <c r="JQM115" s="7"/>
      <c r="JQN115" s="7"/>
      <c r="JQO115" s="7"/>
      <c r="JQP115" s="7"/>
      <c r="JQQ115" s="7"/>
      <c r="JQR115" s="7"/>
      <c r="JQS115" s="7"/>
      <c r="JQT115" s="7"/>
      <c r="JQU115" s="7"/>
      <c r="JQV115" s="7"/>
      <c r="JQW115" s="7"/>
      <c r="JQX115" s="7"/>
      <c r="JQY115" s="7"/>
      <c r="JQZ115" s="7"/>
      <c r="JRA115" s="7"/>
      <c r="JRB115" s="7"/>
      <c r="JRC115" s="7"/>
      <c r="JRD115" s="7"/>
      <c r="JRE115" s="7"/>
      <c r="JRF115" s="7"/>
      <c r="JRG115" s="7"/>
      <c r="JRH115" s="7"/>
      <c r="JRI115" s="7"/>
      <c r="JRJ115" s="7"/>
      <c r="JRK115" s="7"/>
      <c r="JRL115" s="7"/>
      <c r="JRM115" s="7"/>
      <c r="JRN115" s="7"/>
      <c r="JRO115" s="7"/>
      <c r="JRP115" s="7"/>
      <c r="JRQ115" s="7"/>
      <c r="JRR115" s="7"/>
      <c r="JRS115" s="7"/>
      <c r="JRT115" s="7"/>
      <c r="JRU115" s="7"/>
      <c r="JRV115" s="7"/>
      <c r="JRW115" s="7"/>
      <c r="JRX115" s="7"/>
      <c r="JRY115" s="7"/>
      <c r="JRZ115" s="7"/>
      <c r="JSA115" s="7"/>
      <c r="JSB115" s="7"/>
      <c r="JSC115" s="7"/>
      <c r="JSD115" s="7"/>
      <c r="JSE115" s="7"/>
      <c r="JSF115" s="7"/>
      <c r="JSG115" s="7"/>
      <c r="JSH115" s="7"/>
      <c r="JSI115" s="7"/>
      <c r="JSJ115" s="7"/>
      <c r="JSK115" s="7"/>
      <c r="JSL115" s="7"/>
      <c r="JSM115" s="7"/>
      <c r="JSN115" s="7"/>
      <c r="JSO115" s="7"/>
      <c r="JSP115" s="7"/>
      <c r="JSQ115" s="7"/>
      <c r="JSR115" s="7"/>
      <c r="JSS115" s="7"/>
      <c r="JST115" s="7"/>
      <c r="JSU115" s="7"/>
      <c r="JSV115" s="7"/>
      <c r="JSW115" s="7"/>
      <c r="JSX115" s="7"/>
      <c r="JSY115" s="7"/>
      <c r="JSZ115" s="7"/>
      <c r="JTA115" s="7"/>
      <c r="JTB115" s="7"/>
      <c r="JTC115" s="7"/>
      <c r="JTD115" s="7"/>
      <c r="JTE115" s="7"/>
      <c r="JTF115" s="7"/>
      <c r="JTG115" s="7"/>
      <c r="JTH115" s="7"/>
      <c r="JTI115" s="7"/>
      <c r="JTJ115" s="7"/>
      <c r="JTK115" s="7"/>
      <c r="JTL115" s="7"/>
      <c r="JTM115" s="7"/>
      <c r="JTN115" s="7"/>
      <c r="JTO115" s="7"/>
      <c r="JTP115" s="7"/>
      <c r="JTQ115" s="7"/>
      <c r="JTR115" s="7"/>
      <c r="JTS115" s="7"/>
      <c r="JTT115" s="7"/>
      <c r="JTU115" s="7"/>
      <c r="JTV115" s="7"/>
      <c r="JTW115" s="7"/>
      <c r="JTX115" s="7"/>
      <c r="JTY115" s="7"/>
      <c r="JTZ115" s="7"/>
      <c r="JUA115" s="7"/>
      <c r="JUB115" s="7"/>
      <c r="JUC115" s="7"/>
      <c r="JUD115" s="7"/>
      <c r="JUE115" s="7"/>
      <c r="JUF115" s="7"/>
      <c r="JUG115" s="7"/>
      <c r="JUH115" s="7"/>
      <c r="JUI115" s="7"/>
      <c r="JUJ115" s="7"/>
      <c r="JUK115" s="7"/>
      <c r="JUL115" s="7"/>
      <c r="JUM115" s="7"/>
      <c r="JUN115" s="7"/>
      <c r="JUO115" s="7"/>
      <c r="JUP115" s="7"/>
      <c r="JUQ115" s="7"/>
      <c r="JUR115" s="7"/>
      <c r="JUS115" s="7"/>
      <c r="JUT115" s="7"/>
      <c r="JUU115" s="7"/>
      <c r="JUV115" s="7"/>
      <c r="JUW115" s="7"/>
      <c r="JUX115" s="7"/>
      <c r="JUY115" s="7"/>
      <c r="JUZ115" s="7"/>
      <c r="JVA115" s="7"/>
      <c r="JVB115" s="7"/>
      <c r="JVC115" s="7"/>
      <c r="JVD115" s="7"/>
      <c r="JVE115" s="7"/>
      <c r="JVF115" s="7"/>
      <c r="JVG115" s="7"/>
      <c r="JVH115" s="7"/>
      <c r="JVI115" s="7"/>
      <c r="JVJ115" s="7"/>
      <c r="JVK115" s="7"/>
      <c r="JVL115" s="7"/>
      <c r="JVM115" s="7"/>
      <c r="JVN115" s="7"/>
      <c r="JVO115" s="7"/>
      <c r="JVP115" s="7"/>
      <c r="JVQ115" s="7"/>
      <c r="JVR115" s="7"/>
      <c r="JVS115" s="7"/>
      <c r="JVT115" s="7"/>
      <c r="JVU115" s="7"/>
      <c r="JVV115" s="7"/>
      <c r="JVW115" s="7"/>
      <c r="JVX115" s="7"/>
      <c r="JVY115" s="7"/>
      <c r="JVZ115" s="7"/>
      <c r="JWA115" s="7"/>
      <c r="JWB115" s="7"/>
      <c r="JWC115" s="7"/>
      <c r="JWD115" s="7"/>
      <c r="JWE115" s="7"/>
      <c r="JWF115" s="7"/>
      <c r="JWG115" s="7"/>
      <c r="JWH115" s="7"/>
      <c r="JWI115" s="7"/>
      <c r="JWJ115" s="7"/>
      <c r="JWK115" s="7"/>
      <c r="JWL115" s="7"/>
      <c r="JWM115" s="7"/>
      <c r="JWN115" s="7"/>
      <c r="JWO115" s="7"/>
      <c r="JWP115" s="7"/>
      <c r="JWQ115" s="7"/>
      <c r="JWR115" s="7"/>
      <c r="JWS115" s="7"/>
      <c r="JWT115" s="7"/>
      <c r="JWU115" s="7"/>
      <c r="JWV115" s="7"/>
      <c r="JWW115" s="7"/>
      <c r="JWX115" s="7"/>
      <c r="JWY115" s="7"/>
      <c r="JWZ115" s="7"/>
      <c r="JXA115" s="7"/>
      <c r="JXB115" s="7"/>
      <c r="JXC115" s="7"/>
      <c r="JXD115" s="7"/>
      <c r="JXE115" s="7"/>
      <c r="JXF115" s="7"/>
      <c r="JXG115" s="7"/>
      <c r="JXH115" s="7"/>
      <c r="JXI115" s="7"/>
      <c r="JXJ115" s="7"/>
      <c r="JXK115" s="7"/>
      <c r="JXL115" s="7"/>
      <c r="JXM115" s="7"/>
      <c r="JXN115" s="7"/>
      <c r="JXO115" s="7"/>
      <c r="JXP115" s="7"/>
      <c r="JXQ115" s="7"/>
      <c r="JXR115" s="7"/>
      <c r="JXS115" s="7"/>
      <c r="JXT115" s="7"/>
      <c r="JXU115" s="7"/>
      <c r="JXV115" s="7"/>
      <c r="JXW115" s="7"/>
      <c r="JXX115" s="7"/>
      <c r="JXY115" s="7"/>
      <c r="JXZ115" s="7"/>
      <c r="JYA115" s="7"/>
      <c r="JYB115" s="7"/>
      <c r="JYC115" s="7"/>
      <c r="JYD115" s="7"/>
      <c r="JYE115" s="7"/>
      <c r="JYF115" s="7"/>
      <c r="JYG115" s="7"/>
      <c r="JYH115" s="7"/>
      <c r="JYI115" s="7"/>
      <c r="JYJ115" s="7"/>
      <c r="JYK115" s="7"/>
      <c r="JYL115" s="7"/>
      <c r="JYM115" s="7"/>
      <c r="JYN115" s="7"/>
      <c r="JYO115" s="7"/>
      <c r="JYP115" s="7"/>
      <c r="JYQ115" s="7"/>
      <c r="JYR115" s="7"/>
      <c r="JYS115" s="7"/>
      <c r="JYT115" s="7"/>
      <c r="JYU115" s="7"/>
      <c r="JYV115" s="7"/>
      <c r="JYW115" s="7"/>
      <c r="JYX115" s="7"/>
      <c r="JYY115" s="7"/>
      <c r="JYZ115" s="7"/>
      <c r="JZA115" s="7"/>
      <c r="JZB115" s="7"/>
      <c r="JZC115" s="7"/>
      <c r="JZD115" s="7"/>
      <c r="JZE115" s="7"/>
      <c r="JZF115" s="7"/>
      <c r="JZG115" s="7"/>
      <c r="JZH115" s="7"/>
      <c r="JZI115" s="7"/>
      <c r="JZJ115" s="7"/>
      <c r="JZK115" s="7"/>
      <c r="JZL115" s="7"/>
      <c r="JZM115" s="7"/>
      <c r="JZN115" s="7"/>
      <c r="JZO115" s="7"/>
      <c r="JZP115" s="7"/>
      <c r="JZQ115" s="7"/>
      <c r="JZR115" s="7"/>
      <c r="JZS115" s="7"/>
      <c r="JZT115" s="7"/>
      <c r="JZU115" s="7"/>
      <c r="JZV115" s="7"/>
      <c r="JZW115" s="7"/>
      <c r="JZX115" s="7"/>
      <c r="JZY115" s="7"/>
      <c r="JZZ115" s="7"/>
      <c r="KAA115" s="7"/>
      <c r="KAB115" s="7"/>
      <c r="KAC115" s="7"/>
      <c r="KAD115" s="7"/>
      <c r="KAE115" s="7"/>
      <c r="KAF115" s="7"/>
      <c r="KAG115" s="7"/>
      <c r="KAH115" s="7"/>
      <c r="KAI115" s="7"/>
      <c r="KAJ115" s="7"/>
      <c r="KAK115" s="7"/>
      <c r="KAL115" s="7"/>
      <c r="KAM115" s="7"/>
      <c r="KAN115" s="7"/>
      <c r="KAO115" s="7"/>
      <c r="KAP115" s="7"/>
      <c r="KAQ115" s="7"/>
      <c r="KAR115" s="7"/>
      <c r="KAS115" s="7"/>
      <c r="KAT115" s="7"/>
      <c r="KAU115" s="7"/>
      <c r="KAV115" s="7"/>
      <c r="KAW115" s="7"/>
      <c r="KAX115" s="7"/>
      <c r="KAY115" s="7"/>
      <c r="KAZ115" s="7"/>
      <c r="KBA115" s="7"/>
      <c r="KBB115" s="7"/>
      <c r="KBC115" s="7"/>
      <c r="KBD115" s="7"/>
      <c r="KBE115" s="7"/>
      <c r="KBF115" s="7"/>
      <c r="KBG115" s="7"/>
      <c r="KBH115" s="7"/>
      <c r="KBI115" s="7"/>
      <c r="KBJ115" s="7"/>
      <c r="KBK115" s="7"/>
      <c r="KBL115" s="7"/>
      <c r="KBM115" s="7"/>
      <c r="KBN115" s="7"/>
      <c r="KBO115" s="7"/>
      <c r="KBP115" s="7"/>
      <c r="KBQ115" s="7"/>
      <c r="KBR115" s="7"/>
      <c r="KBS115" s="7"/>
      <c r="KBT115" s="7"/>
      <c r="KBU115" s="7"/>
      <c r="KBV115" s="7"/>
      <c r="KBW115" s="7"/>
      <c r="KBX115" s="7"/>
      <c r="KBY115" s="7"/>
      <c r="KBZ115" s="7"/>
      <c r="KCA115" s="7"/>
      <c r="KCB115" s="7"/>
      <c r="KCC115" s="7"/>
      <c r="KCD115" s="7"/>
      <c r="KCE115" s="7"/>
      <c r="KCF115" s="7"/>
      <c r="KCG115" s="7"/>
      <c r="KCH115" s="7"/>
      <c r="KCI115" s="7"/>
      <c r="KCJ115" s="7"/>
      <c r="KCK115" s="7"/>
      <c r="KCL115" s="7"/>
      <c r="KCM115" s="7"/>
      <c r="KCN115" s="7"/>
      <c r="KCO115" s="7"/>
      <c r="KCP115" s="7"/>
      <c r="KCQ115" s="7"/>
      <c r="KCR115" s="7"/>
      <c r="KCS115" s="7"/>
      <c r="KCT115" s="7"/>
      <c r="KCU115" s="7"/>
      <c r="KCV115" s="7"/>
      <c r="KCW115" s="7"/>
      <c r="KCX115" s="7"/>
      <c r="KCY115" s="7"/>
      <c r="KCZ115" s="7"/>
      <c r="KDA115" s="7"/>
      <c r="KDB115" s="7"/>
      <c r="KDC115" s="7"/>
      <c r="KDD115" s="7"/>
      <c r="KDE115" s="7"/>
      <c r="KDF115" s="7"/>
      <c r="KDG115" s="7"/>
      <c r="KDH115" s="7"/>
      <c r="KDI115" s="7"/>
      <c r="KDJ115" s="7"/>
      <c r="KDK115" s="7"/>
      <c r="KDL115" s="7"/>
      <c r="KDM115" s="7"/>
      <c r="KDN115" s="7"/>
      <c r="KDO115" s="7"/>
      <c r="KDP115" s="7"/>
      <c r="KDQ115" s="7"/>
      <c r="KDR115" s="7"/>
      <c r="KDS115" s="7"/>
      <c r="KDT115" s="7"/>
      <c r="KDU115" s="7"/>
      <c r="KDV115" s="7"/>
      <c r="KDW115" s="7"/>
      <c r="KDX115" s="7"/>
      <c r="KDY115" s="7"/>
      <c r="KDZ115" s="7"/>
      <c r="KEA115" s="7"/>
      <c r="KEB115" s="7"/>
      <c r="KEC115" s="7"/>
      <c r="KED115" s="7"/>
      <c r="KEE115" s="7"/>
      <c r="KEF115" s="7"/>
      <c r="KEG115" s="7"/>
      <c r="KEH115" s="7"/>
      <c r="KEI115" s="7"/>
      <c r="KEJ115" s="7"/>
      <c r="KEK115" s="7"/>
      <c r="KEL115" s="7"/>
      <c r="KEM115" s="7"/>
      <c r="KEN115" s="7"/>
      <c r="KEO115" s="7"/>
      <c r="KEP115" s="7"/>
      <c r="KEQ115" s="7"/>
      <c r="KER115" s="7"/>
      <c r="KES115" s="7"/>
      <c r="KET115" s="7"/>
      <c r="KEU115" s="7"/>
      <c r="KEV115" s="7"/>
      <c r="KEW115" s="7"/>
      <c r="KEX115" s="7"/>
      <c r="KEY115" s="7"/>
      <c r="KEZ115" s="7"/>
      <c r="KFA115" s="7"/>
      <c r="KFB115" s="7"/>
      <c r="KFC115" s="7"/>
      <c r="KFD115" s="7"/>
      <c r="KFE115" s="7"/>
      <c r="KFF115" s="7"/>
      <c r="KFG115" s="7"/>
      <c r="KFH115" s="7"/>
      <c r="KFI115" s="7"/>
      <c r="KFJ115" s="7"/>
      <c r="KFK115" s="7"/>
      <c r="KFL115" s="7"/>
      <c r="KFM115" s="7"/>
      <c r="KFN115" s="7"/>
      <c r="KFO115" s="7"/>
      <c r="KFP115" s="7"/>
      <c r="KFQ115" s="7"/>
      <c r="KFR115" s="7"/>
      <c r="KFS115" s="7"/>
      <c r="KFT115" s="7"/>
      <c r="KFU115" s="7"/>
      <c r="KFV115" s="7"/>
      <c r="KFW115" s="7"/>
      <c r="KFX115" s="7"/>
      <c r="KFY115" s="7"/>
      <c r="KFZ115" s="7"/>
      <c r="KGA115" s="7"/>
      <c r="KGB115" s="7"/>
      <c r="KGC115" s="7"/>
      <c r="KGD115" s="7"/>
      <c r="KGE115" s="7"/>
      <c r="KGF115" s="7"/>
      <c r="KGG115" s="7"/>
      <c r="KGH115" s="7"/>
      <c r="KGI115" s="7"/>
      <c r="KGJ115" s="7"/>
      <c r="KGK115" s="7"/>
      <c r="KGL115" s="7"/>
      <c r="KGM115" s="7"/>
      <c r="KGN115" s="7"/>
      <c r="KGO115" s="7"/>
      <c r="KGP115" s="7"/>
      <c r="KGQ115" s="7"/>
      <c r="KGR115" s="7"/>
      <c r="KGS115" s="7"/>
      <c r="KGT115" s="7"/>
      <c r="KGU115" s="7"/>
      <c r="KGV115" s="7"/>
      <c r="KGW115" s="7"/>
      <c r="KGX115" s="7"/>
      <c r="KGY115" s="7"/>
      <c r="KGZ115" s="7"/>
      <c r="KHA115" s="7"/>
      <c r="KHB115" s="7"/>
      <c r="KHC115" s="7"/>
      <c r="KHD115" s="7"/>
      <c r="KHE115" s="7"/>
      <c r="KHF115" s="7"/>
      <c r="KHG115" s="7"/>
      <c r="KHH115" s="7"/>
      <c r="KHI115" s="7"/>
      <c r="KHJ115" s="7"/>
      <c r="KHK115" s="7"/>
      <c r="KHL115" s="7"/>
      <c r="KHM115" s="7"/>
      <c r="KHN115" s="7"/>
      <c r="KHO115" s="7"/>
      <c r="KHP115" s="7"/>
      <c r="KHQ115" s="7"/>
      <c r="KHR115" s="7"/>
      <c r="KHS115" s="7"/>
      <c r="KHT115" s="7"/>
      <c r="KHU115" s="7"/>
      <c r="KHV115" s="7"/>
      <c r="KHW115" s="7"/>
      <c r="KHX115" s="7"/>
      <c r="KHY115" s="7"/>
      <c r="KHZ115" s="7"/>
      <c r="KIA115" s="7"/>
      <c r="KIB115" s="7"/>
      <c r="KIC115" s="7"/>
      <c r="KID115" s="7"/>
      <c r="KIE115" s="7"/>
      <c r="KIF115" s="7"/>
      <c r="KIG115" s="7"/>
      <c r="KIH115" s="7"/>
      <c r="KII115" s="7"/>
      <c r="KIJ115" s="7"/>
      <c r="KIK115" s="7"/>
      <c r="KIL115" s="7"/>
      <c r="KIM115" s="7"/>
      <c r="KIN115" s="7"/>
      <c r="KIO115" s="7"/>
      <c r="KIP115" s="7"/>
      <c r="KIQ115" s="7"/>
      <c r="KIR115" s="7"/>
      <c r="KIS115" s="7"/>
      <c r="KIT115" s="7"/>
      <c r="KIU115" s="7"/>
      <c r="KIV115" s="7"/>
      <c r="KIW115" s="7"/>
      <c r="KIX115" s="7"/>
      <c r="KIY115" s="7"/>
      <c r="KIZ115" s="7"/>
      <c r="KJA115" s="7"/>
      <c r="KJB115" s="7"/>
      <c r="KJC115" s="7"/>
      <c r="KJD115" s="7"/>
      <c r="KJE115" s="7"/>
      <c r="KJF115" s="7"/>
      <c r="KJG115" s="7"/>
      <c r="KJH115" s="7"/>
      <c r="KJI115" s="7"/>
      <c r="KJJ115" s="7"/>
      <c r="KJK115" s="7"/>
      <c r="KJL115" s="7"/>
      <c r="KJM115" s="7"/>
      <c r="KJN115" s="7"/>
      <c r="KJO115" s="7"/>
      <c r="KJP115" s="7"/>
      <c r="KJQ115" s="7"/>
      <c r="KJR115" s="7"/>
      <c r="KJS115" s="7"/>
      <c r="KJT115" s="7"/>
      <c r="KJU115" s="7"/>
      <c r="KJV115" s="7"/>
      <c r="KJW115" s="7"/>
      <c r="KJX115" s="7"/>
      <c r="KJY115" s="7"/>
      <c r="KJZ115" s="7"/>
      <c r="KKA115" s="7"/>
      <c r="KKB115" s="7"/>
      <c r="KKC115" s="7"/>
      <c r="KKD115" s="7"/>
      <c r="KKE115" s="7"/>
      <c r="KKF115" s="7"/>
      <c r="KKG115" s="7"/>
      <c r="KKH115" s="7"/>
      <c r="KKI115" s="7"/>
      <c r="KKJ115" s="7"/>
      <c r="KKK115" s="7"/>
      <c r="KKL115" s="7"/>
      <c r="KKM115" s="7"/>
      <c r="KKN115" s="7"/>
      <c r="KKO115" s="7"/>
      <c r="KKP115" s="7"/>
      <c r="KKQ115" s="7"/>
      <c r="KKR115" s="7"/>
      <c r="KKS115" s="7"/>
      <c r="KKT115" s="7"/>
      <c r="KKU115" s="7"/>
      <c r="KKV115" s="7"/>
      <c r="KKW115" s="7"/>
      <c r="KKX115" s="7"/>
      <c r="KKY115" s="7"/>
      <c r="KKZ115" s="7"/>
      <c r="KLA115" s="7"/>
      <c r="KLB115" s="7"/>
      <c r="KLC115" s="7"/>
      <c r="KLD115" s="7"/>
      <c r="KLE115" s="7"/>
      <c r="KLF115" s="7"/>
      <c r="KLG115" s="7"/>
      <c r="KLH115" s="7"/>
      <c r="KLI115" s="7"/>
      <c r="KLJ115" s="7"/>
      <c r="KLK115" s="7"/>
      <c r="KLL115" s="7"/>
      <c r="KLM115" s="7"/>
      <c r="KLN115" s="7"/>
      <c r="KLO115" s="7"/>
      <c r="KLP115" s="7"/>
      <c r="KLQ115" s="7"/>
      <c r="KLR115" s="7"/>
      <c r="KLS115" s="7"/>
      <c r="KLT115" s="7"/>
      <c r="KLU115" s="7"/>
      <c r="KLV115" s="7"/>
      <c r="KLW115" s="7"/>
      <c r="KLX115" s="7"/>
      <c r="KLY115" s="7"/>
      <c r="KLZ115" s="7"/>
      <c r="KMA115" s="7"/>
      <c r="KMB115" s="7"/>
      <c r="KMC115" s="7"/>
      <c r="KMD115" s="7"/>
      <c r="KME115" s="7"/>
      <c r="KMF115" s="7"/>
      <c r="KMG115" s="7"/>
      <c r="KMH115" s="7"/>
      <c r="KMI115" s="7"/>
      <c r="KMJ115" s="7"/>
      <c r="KMK115" s="7"/>
      <c r="KML115" s="7"/>
      <c r="KMM115" s="7"/>
      <c r="KMN115" s="7"/>
      <c r="KMO115" s="7"/>
      <c r="KMP115" s="7"/>
      <c r="KMQ115" s="7"/>
      <c r="KMR115" s="7"/>
      <c r="KMS115" s="7"/>
      <c r="KMT115" s="7"/>
      <c r="KMU115" s="7"/>
      <c r="KMV115" s="7"/>
      <c r="KMW115" s="7"/>
      <c r="KMX115" s="7"/>
      <c r="KMY115" s="7"/>
      <c r="KMZ115" s="7"/>
      <c r="KNA115" s="7"/>
      <c r="KNB115" s="7"/>
      <c r="KNC115" s="7"/>
      <c r="KND115" s="7"/>
      <c r="KNE115" s="7"/>
      <c r="KNF115" s="7"/>
      <c r="KNG115" s="7"/>
      <c r="KNH115" s="7"/>
      <c r="KNI115" s="7"/>
      <c r="KNJ115" s="7"/>
      <c r="KNK115" s="7"/>
      <c r="KNL115" s="7"/>
      <c r="KNM115" s="7"/>
      <c r="KNN115" s="7"/>
      <c r="KNO115" s="7"/>
      <c r="KNP115" s="7"/>
      <c r="KNQ115" s="7"/>
      <c r="KNR115" s="7"/>
      <c r="KNS115" s="7"/>
      <c r="KNT115" s="7"/>
      <c r="KNU115" s="7"/>
      <c r="KNV115" s="7"/>
      <c r="KNW115" s="7"/>
      <c r="KNX115" s="7"/>
      <c r="KNY115" s="7"/>
      <c r="KNZ115" s="7"/>
      <c r="KOA115" s="7"/>
      <c r="KOB115" s="7"/>
      <c r="KOC115" s="7"/>
      <c r="KOD115" s="7"/>
      <c r="KOE115" s="7"/>
      <c r="KOF115" s="7"/>
      <c r="KOG115" s="7"/>
      <c r="KOH115" s="7"/>
      <c r="KOI115" s="7"/>
      <c r="KOJ115" s="7"/>
      <c r="KOK115" s="7"/>
      <c r="KOL115" s="7"/>
      <c r="KOM115" s="7"/>
      <c r="KON115" s="7"/>
      <c r="KOO115" s="7"/>
      <c r="KOP115" s="7"/>
      <c r="KOQ115" s="7"/>
      <c r="KOR115" s="7"/>
      <c r="KOS115" s="7"/>
      <c r="KOT115" s="7"/>
      <c r="KOU115" s="7"/>
      <c r="KOV115" s="7"/>
      <c r="KOW115" s="7"/>
      <c r="KOX115" s="7"/>
      <c r="KOY115" s="7"/>
      <c r="KOZ115" s="7"/>
      <c r="KPA115" s="7"/>
      <c r="KPB115" s="7"/>
      <c r="KPC115" s="7"/>
      <c r="KPD115" s="7"/>
      <c r="KPE115" s="7"/>
      <c r="KPF115" s="7"/>
      <c r="KPG115" s="7"/>
      <c r="KPH115" s="7"/>
      <c r="KPI115" s="7"/>
      <c r="KPJ115" s="7"/>
      <c r="KPK115" s="7"/>
      <c r="KPL115" s="7"/>
      <c r="KPM115" s="7"/>
      <c r="KPN115" s="7"/>
      <c r="KPO115" s="7"/>
      <c r="KPP115" s="7"/>
      <c r="KPQ115" s="7"/>
      <c r="KPR115" s="7"/>
      <c r="KPS115" s="7"/>
      <c r="KPT115" s="7"/>
      <c r="KPU115" s="7"/>
      <c r="KPV115" s="7"/>
      <c r="KPW115" s="7"/>
      <c r="KPX115" s="7"/>
      <c r="KPY115" s="7"/>
      <c r="KPZ115" s="7"/>
      <c r="KQA115" s="7"/>
      <c r="KQB115" s="7"/>
      <c r="KQC115" s="7"/>
      <c r="KQD115" s="7"/>
      <c r="KQE115" s="7"/>
      <c r="KQF115" s="7"/>
      <c r="KQG115" s="7"/>
      <c r="KQH115" s="7"/>
      <c r="KQI115" s="7"/>
      <c r="KQJ115" s="7"/>
      <c r="KQK115" s="7"/>
      <c r="KQL115" s="7"/>
      <c r="KQM115" s="7"/>
      <c r="KQN115" s="7"/>
      <c r="KQO115" s="7"/>
      <c r="KQP115" s="7"/>
      <c r="KQQ115" s="7"/>
      <c r="KQR115" s="7"/>
      <c r="KQS115" s="7"/>
      <c r="KQT115" s="7"/>
      <c r="KQU115" s="7"/>
      <c r="KQV115" s="7"/>
      <c r="KQW115" s="7"/>
      <c r="KQX115" s="7"/>
      <c r="KQY115" s="7"/>
      <c r="KQZ115" s="7"/>
      <c r="KRA115" s="7"/>
      <c r="KRB115" s="7"/>
      <c r="KRC115" s="7"/>
      <c r="KRD115" s="7"/>
      <c r="KRE115" s="7"/>
      <c r="KRF115" s="7"/>
      <c r="KRG115" s="7"/>
      <c r="KRH115" s="7"/>
      <c r="KRI115" s="7"/>
      <c r="KRJ115" s="7"/>
      <c r="KRK115" s="7"/>
      <c r="KRL115" s="7"/>
      <c r="KRM115" s="7"/>
      <c r="KRN115" s="7"/>
      <c r="KRO115" s="7"/>
      <c r="KRP115" s="7"/>
      <c r="KRQ115" s="7"/>
      <c r="KRR115" s="7"/>
      <c r="KRS115" s="7"/>
      <c r="KRT115" s="7"/>
      <c r="KRU115" s="7"/>
      <c r="KRV115" s="7"/>
      <c r="KRW115" s="7"/>
      <c r="KRX115" s="7"/>
      <c r="KRY115" s="7"/>
      <c r="KRZ115" s="7"/>
      <c r="KSA115" s="7"/>
      <c r="KSB115" s="7"/>
      <c r="KSC115" s="7"/>
      <c r="KSD115" s="7"/>
      <c r="KSE115" s="7"/>
      <c r="KSF115" s="7"/>
      <c r="KSG115" s="7"/>
      <c r="KSH115" s="7"/>
      <c r="KSI115" s="7"/>
      <c r="KSJ115" s="7"/>
      <c r="KSK115" s="7"/>
      <c r="KSL115" s="7"/>
      <c r="KSM115" s="7"/>
      <c r="KSN115" s="7"/>
      <c r="KSO115" s="7"/>
      <c r="KSP115" s="7"/>
      <c r="KSQ115" s="7"/>
      <c r="KSR115" s="7"/>
      <c r="KSS115" s="7"/>
      <c r="KST115" s="7"/>
      <c r="KSU115" s="7"/>
      <c r="KSV115" s="7"/>
      <c r="KSW115" s="7"/>
      <c r="KSX115" s="7"/>
      <c r="KSY115" s="7"/>
      <c r="KSZ115" s="7"/>
      <c r="KTA115" s="7"/>
      <c r="KTB115" s="7"/>
      <c r="KTC115" s="7"/>
      <c r="KTD115" s="7"/>
      <c r="KTE115" s="7"/>
      <c r="KTF115" s="7"/>
      <c r="KTG115" s="7"/>
      <c r="KTH115" s="7"/>
      <c r="KTI115" s="7"/>
      <c r="KTJ115" s="7"/>
      <c r="KTK115" s="7"/>
      <c r="KTL115" s="7"/>
      <c r="KTM115" s="7"/>
      <c r="KTN115" s="7"/>
      <c r="KTO115" s="7"/>
      <c r="KTP115" s="7"/>
      <c r="KTQ115" s="7"/>
      <c r="KTR115" s="7"/>
      <c r="KTS115" s="7"/>
      <c r="KTT115" s="7"/>
      <c r="KTU115" s="7"/>
      <c r="KTV115" s="7"/>
      <c r="KTW115" s="7"/>
      <c r="KTX115" s="7"/>
      <c r="KTY115" s="7"/>
      <c r="KTZ115" s="7"/>
      <c r="KUA115" s="7"/>
      <c r="KUB115" s="7"/>
      <c r="KUC115" s="7"/>
      <c r="KUD115" s="7"/>
      <c r="KUE115" s="7"/>
      <c r="KUF115" s="7"/>
      <c r="KUG115" s="7"/>
      <c r="KUH115" s="7"/>
      <c r="KUI115" s="7"/>
      <c r="KUJ115" s="7"/>
      <c r="KUK115" s="7"/>
      <c r="KUL115" s="7"/>
      <c r="KUM115" s="7"/>
      <c r="KUN115" s="7"/>
      <c r="KUO115" s="7"/>
      <c r="KUP115" s="7"/>
      <c r="KUQ115" s="7"/>
      <c r="KUR115" s="7"/>
      <c r="KUS115" s="7"/>
      <c r="KUT115" s="7"/>
      <c r="KUU115" s="7"/>
      <c r="KUV115" s="7"/>
      <c r="KUW115" s="7"/>
      <c r="KUX115" s="7"/>
      <c r="KUY115" s="7"/>
      <c r="KUZ115" s="7"/>
      <c r="KVA115" s="7"/>
      <c r="KVB115" s="7"/>
      <c r="KVC115" s="7"/>
      <c r="KVD115" s="7"/>
      <c r="KVE115" s="7"/>
      <c r="KVF115" s="7"/>
      <c r="KVG115" s="7"/>
      <c r="KVH115" s="7"/>
      <c r="KVI115" s="7"/>
      <c r="KVJ115" s="7"/>
      <c r="KVK115" s="7"/>
      <c r="KVL115" s="7"/>
      <c r="KVM115" s="7"/>
      <c r="KVN115" s="7"/>
      <c r="KVO115" s="7"/>
      <c r="KVP115" s="7"/>
      <c r="KVQ115" s="7"/>
      <c r="KVR115" s="7"/>
      <c r="KVS115" s="7"/>
      <c r="KVT115" s="7"/>
      <c r="KVU115" s="7"/>
      <c r="KVV115" s="7"/>
      <c r="KVW115" s="7"/>
      <c r="KVX115" s="7"/>
      <c r="KVY115" s="7"/>
      <c r="KVZ115" s="7"/>
      <c r="KWA115" s="7"/>
      <c r="KWB115" s="7"/>
      <c r="KWC115" s="7"/>
      <c r="KWD115" s="7"/>
      <c r="KWE115" s="7"/>
      <c r="KWF115" s="7"/>
      <c r="KWG115" s="7"/>
      <c r="KWH115" s="7"/>
      <c r="KWI115" s="7"/>
      <c r="KWJ115" s="7"/>
      <c r="KWK115" s="7"/>
      <c r="KWL115" s="7"/>
      <c r="KWM115" s="7"/>
      <c r="KWN115" s="7"/>
      <c r="KWO115" s="7"/>
      <c r="KWP115" s="7"/>
      <c r="KWQ115" s="7"/>
      <c r="KWR115" s="7"/>
      <c r="KWS115" s="7"/>
      <c r="KWT115" s="7"/>
      <c r="KWU115" s="7"/>
      <c r="KWV115" s="7"/>
      <c r="KWW115" s="7"/>
      <c r="KWX115" s="7"/>
      <c r="KWY115" s="7"/>
      <c r="KWZ115" s="7"/>
      <c r="KXA115" s="7"/>
      <c r="KXB115" s="7"/>
      <c r="KXC115" s="7"/>
      <c r="KXD115" s="7"/>
      <c r="KXE115" s="7"/>
      <c r="KXF115" s="7"/>
      <c r="KXG115" s="7"/>
      <c r="KXH115" s="7"/>
      <c r="KXI115" s="7"/>
      <c r="KXJ115" s="7"/>
      <c r="KXK115" s="7"/>
      <c r="KXL115" s="7"/>
      <c r="KXM115" s="7"/>
      <c r="KXN115" s="7"/>
      <c r="KXO115" s="7"/>
      <c r="KXP115" s="7"/>
      <c r="KXQ115" s="7"/>
      <c r="KXR115" s="7"/>
      <c r="KXS115" s="7"/>
      <c r="KXT115" s="7"/>
      <c r="KXU115" s="7"/>
      <c r="KXV115" s="7"/>
      <c r="KXW115" s="7"/>
      <c r="KXX115" s="7"/>
      <c r="KXY115" s="7"/>
      <c r="KXZ115" s="7"/>
      <c r="KYA115" s="7"/>
      <c r="KYB115" s="7"/>
      <c r="KYC115" s="7"/>
      <c r="KYD115" s="7"/>
      <c r="KYE115" s="7"/>
      <c r="KYF115" s="7"/>
      <c r="KYG115" s="7"/>
      <c r="KYH115" s="7"/>
      <c r="KYI115" s="7"/>
      <c r="KYJ115" s="7"/>
      <c r="KYK115" s="7"/>
      <c r="KYL115" s="7"/>
      <c r="KYM115" s="7"/>
      <c r="KYN115" s="7"/>
      <c r="KYO115" s="7"/>
      <c r="KYP115" s="7"/>
      <c r="KYQ115" s="7"/>
      <c r="KYR115" s="7"/>
      <c r="KYS115" s="7"/>
      <c r="KYT115" s="7"/>
      <c r="KYU115" s="7"/>
      <c r="KYV115" s="7"/>
      <c r="KYW115" s="7"/>
      <c r="KYX115" s="7"/>
      <c r="KYY115" s="7"/>
      <c r="KYZ115" s="7"/>
      <c r="KZA115" s="7"/>
      <c r="KZB115" s="7"/>
      <c r="KZC115" s="7"/>
      <c r="KZD115" s="7"/>
      <c r="KZE115" s="7"/>
      <c r="KZF115" s="7"/>
      <c r="KZG115" s="7"/>
      <c r="KZH115" s="7"/>
      <c r="KZI115" s="7"/>
      <c r="KZJ115" s="7"/>
      <c r="KZK115" s="7"/>
      <c r="KZL115" s="7"/>
      <c r="KZM115" s="7"/>
      <c r="KZN115" s="7"/>
      <c r="KZO115" s="7"/>
      <c r="KZP115" s="7"/>
      <c r="KZQ115" s="7"/>
      <c r="KZR115" s="7"/>
      <c r="KZS115" s="7"/>
      <c r="KZT115" s="7"/>
      <c r="KZU115" s="7"/>
      <c r="KZV115" s="7"/>
      <c r="KZW115" s="7"/>
      <c r="KZX115" s="7"/>
      <c r="KZY115" s="7"/>
      <c r="KZZ115" s="7"/>
      <c r="LAA115" s="7"/>
      <c r="LAB115" s="7"/>
      <c r="LAC115" s="7"/>
      <c r="LAD115" s="7"/>
      <c r="LAE115" s="7"/>
      <c r="LAF115" s="7"/>
      <c r="LAG115" s="7"/>
      <c r="LAH115" s="7"/>
      <c r="LAI115" s="7"/>
      <c r="LAJ115" s="7"/>
      <c r="LAK115" s="7"/>
      <c r="LAL115" s="7"/>
      <c r="LAM115" s="7"/>
      <c r="LAN115" s="7"/>
      <c r="LAO115" s="7"/>
      <c r="LAP115" s="7"/>
      <c r="LAQ115" s="7"/>
      <c r="LAR115" s="7"/>
      <c r="LAS115" s="7"/>
      <c r="LAT115" s="7"/>
      <c r="LAU115" s="7"/>
      <c r="LAV115" s="7"/>
      <c r="LAW115" s="7"/>
      <c r="LAX115" s="7"/>
      <c r="LAY115" s="7"/>
      <c r="LAZ115" s="7"/>
      <c r="LBA115" s="7"/>
      <c r="LBB115" s="7"/>
      <c r="LBC115" s="7"/>
      <c r="LBD115" s="7"/>
      <c r="LBE115" s="7"/>
      <c r="LBF115" s="7"/>
      <c r="LBG115" s="7"/>
      <c r="LBH115" s="7"/>
      <c r="LBI115" s="7"/>
      <c r="LBJ115" s="7"/>
      <c r="LBK115" s="7"/>
      <c r="LBL115" s="7"/>
      <c r="LBM115" s="7"/>
      <c r="LBN115" s="7"/>
      <c r="LBO115" s="7"/>
      <c r="LBP115" s="7"/>
      <c r="LBQ115" s="7"/>
      <c r="LBR115" s="7"/>
      <c r="LBS115" s="7"/>
      <c r="LBT115" s="7"/>
      <c r="LBU115" s="7"/>
      <c r="LBV115" s="7"/>
      <c r="LBW115" s="7"/>
      <c r="LBX115" s="7"/>
      <c r="LBY115" s="7"/>
      <c r="LBZ115" s="7"/>
      <c r="LCA115" s="7"/>
      <c r="LCB115" s="7"/>
      <c r="LCC115" s="7"/>
      <c r="LCD115" s="7"/>
      <c r="LCE115" s="7"/>
      <c r="LCF115" s="7"/>
      <c r="LCG115" s="7"/>
      <c r="LCH115" s="7"/>
      <c r="LCI115" s="7"/>
      <c r="LCJ115" s="7"/>
      <c r="LCK115" s="7"/>
      <c r="LCL115" s="7"/>
      <c r="LCM115" s="7"/>
      <c r="LCN115" s="7"/>
      <c r="LCO115" s="7"/>
      <c r="LCP115" s="7"/>
      <c r="LCQ115" s="7"/>
      <c r="LCR115" s="7"/>
      <c r="LCS115" s="7"/>
      <c r="LCT115" s="7"/>
      <c r="LCU115" s="7"/>
      <c r="LCV115" s="7"/>
      <c r="LCW115" s="7"/>
      <c r="LCX115" s="7"/>
      <c r="LCY115" s="7"/>
      <c r="LCZ115" s="7"/>
      <c r="LDA115" s="7"/>
      <c r="LDB115" s="7"/>
      <c r="LDC115" s="7"/>
      <c r="LDD115" s="7"/>
      <c r="LDE115" s="7"/>
      <c r="LDF115" s="7"/>
      <c r="LDG115" s="7"/>
      <c r="LDH115" s="7"/>
      <c r="LDI115" s="7"/>
      <c r="LDJ115" s="7"/>
      <c r="LDK115" s="7"/>
      <c r="LDL115" s="7"/>
      <c r="LDM115" s="7"/>
      <c r="LDN115" s="7"/>
      <c r="LDO115" s="7"/>
      <c r="LDP115" s="7"/>
      <c r="LDQ115" s="7"/>
      <c r="LDR115" s="7"/>
      <c r="LDS115" s="7"/>
      <c r="LDT115" s="7"/>
      <c r="LDU115" s="7"/>
      <c r="LDV115" s="7"/>
      <c r="LDW115" s="7"/>
      <c r="LDX115" s="7"/>
      <c r="LDY115" s="7"/>
      <c r="LDZ115" s="7"/>
      <c r="LEA115" s="7"/>
      <c r="LEB115" s="7"/>
      <c r="LEC115" s="7"/>
      <c r="LED115" s="7"/>
      <c r="LEE115" s="7"/>
      <c r="LEF115" s="7"/>
      <c r="LEG115" s="7"/>
      <c r="LEH115" s="7"/>
      <c r="LEI115" s="7"/>
      <c r="LEJ115" s="7"/>
      <c r="LEK115" s="7"/>
      <c r="LEL115" s="7"/>
      <c r="LEM115" s="7"/>
      <c r="LEN115" s="7"/>
      <c r="LEO115" s="7"/>
      <c r="LEP115" s="7"/>
      <c r="LEQ115" s="7"/>
      <c r="LER115" s="7"/>
      <c r="LES115" s="7"/>
      <c r="LET115" s="7"/>
      <c r="LEU115" s="7"/>
      <c r="LEV115" s="7"/>
      <c r="LEW115" s="7"/>
      <c r="LEX115" s="7"/>
      <c r="LEY115" s="7"/>
      <c r="LEZ115" s="7"/>
      <c r="LFA115" s="7"/>
      <c r="LFB115" s="7"/>
      <c r="LFC115" s="7"/>
      <c r="LFD115" s="7"/>
      <c r="LFE115" s="7"/>
      <c r="LFF115" s="7"/>
      <c r="LFG115" s="7"/>
      <c r="LFH115" s="7"/>
      <c r="LFI115" s="7"/>
      <c r="LFJ115" s="7"/>
      <c r="LFK115" s="7"/>
      <c r="LFL115" s="7"/>
      <c r="LFM115" s="7"/>
      <c r="LFN115" s="7"/>
      <c r="LFO115" s="7"/>
      <c r="LFP115" s="7"/>
      <c r="LFQ115" s="7"/>
      <c r="LFR115" s="7"/>
      <c r="LFS115" s="7"/>
      <c r="LFT115" s="7"/>
      <c r="LFU115" s="7"/>
      <c r="LFV115" s="7"/>
      <c r="LFW115" s="7"/>
      <c r="LFX115" s="7"/>
      <c r="LFY115" s="7"/>
      <c r="LFZ115" s="7"/>
      <c r="LGA115" s="7"/>
      <c r="LGB115" s="7"/>
      <c r="LGC115" s="7"/>
      <c r="LGD115" s="7"/>
      <c r="LGE115" s="7"/>
      <c r="LGF115" s="7"/>
      <c r="LGG115" s="7"/>
      <c r="LGH115" s="7"/>
      <c r="LGI115" s="7"/>
      <c r="LGJ115" s="7"/>
      <c r="LGK115" s="7"/>
      <c r="LGL115" s="7"/>
      <c r="LGM115" s="7"/>
      <c r="LGN115" s="7"/>
      <c r="LGO115" s="7"/>
      <c r="LGP115" s="7"/>
      <c r="LGQ115" s="7"/>
      <c r="LGR115" s="7"/>
      <c r="LGS115" s="7"/>
      <c r="LGT115" s="7"/>
      <c r="LGU115" s="7"/>
      <c r="LGV115" s="7"/>
      <c r="LGW115" s="7"/>
      <c r="LGX115" s="7"/>
      <c r="LGY115" s="7"/>
      <c r="LGZ115" s="7"/>
      <c r="LHA115" s="7"/>
      <c r="LHB115" s="7"/>
      <c r="LHC115" s="7"/>
      <c r="LHD115" s="7"/>
      <c r="LHE115" s="7"/>
      <c r="LHF115" s="7"/>
      <c r="LHG115" s="7"/>
      <c r="LHH115" s="7"/>
      <c r="LHI115" s="7"/>
      <c r="LHJ115" s="7"/>
      <c r="LHK115" s="7"/>
      <c r="LHL115" s="7"/>
      <c r="LHM115" s="7"/>
      <c r="LHN115" s="7"/>
      <c r="LHO115" s="7"/>
      <c r="LHP115" s="7"/>
      <c r="LHQ115" s="7"/>
      <c r="LHR115" s="7"/>
      <c r="LHS115" s="7"/>
      <c r="LHT115" s="7"/>
      <c r="LHU115" s="7"/>
      <c r="LHV115" s="7"/>
      <c r="LHW115" s="7"/>
      <c r="LHX115" s="7"/>
      <c r="LHY115" s="7"/>
      <c r="LHZ115" s="7"/>
      <c r="LIA115" s="7"/>
      <c r="LIB115" s="7"/>
      <c r="LIC115" s="7"/>
      <c r="LID115" s="7"/>
      <c r="LIE115" s="7"/>
      <c r="LIF115" s="7"/>
      <c r="LIG115" s="7"/>
      <c r="LIH115" s="7"/>
      <c r="LII115" s="7"/>
      <c r="LIJ115" s="7"/>
      <c r="LIK115" s="7"/>
      <c r="LIL115" s="7"/>
      <c r="LIM115" s="7"/>
      <c r="LIN115" s="7"/>
      <c r="LIO115" s="7"/>
      <c r="LIP115" s="7"/>
      <c r="LIQ115" s="7"/>
      <c r="LIR115" s="7"/>
      <c r="LIS115" s="7"/>
      <c r="LIT115" s="7"/>
      <c r="LIU115" s="7"/>
      <c r="LIV115" s="7"/>
      <c r="LIW115" s="7"/>
      <c r="LIX115" s="7"/>
      <c r="LIY115" s="7"/>
      <c r="LIZ115" s="7"/>
      <c r="LJA115" s="7"/>
      <c r="LJB115" s="7"/>
      <c r="LJC115" s="7"/>
      <c r="LJD115" s="7"/>
      <c r="LJE115" s="7"/>
      <c r="LJF115" s="7"/>
      <c r="LJG115" s="7"/>
      <c r="LJH115" s="7"/>
      <c r="LJI115" s="7"/>
      <c r="LJJ115" s="7"/>
      <c r="LJK115" s="7"/>
      <c r="LJL115" s="7"/>
      <c r="LJM115" s="7"/>
      <c r="LJN115" s="7"/>
      <c r="LJO115" s="7"/>
      <c r="LJP115" s="7"/>
      <c r="LJQ115" s="7"/>
      <c r="LJR115" s="7"/>
      <c r="LJS115" s="7"/>
      <c r="LJT115" s="7"/>
      <c r="LJU115" s="7"/>
      <c r="LJV115" s="7"/>
      <c r="LJW115" s="7"/>
      <c r="LJX115" s="7"/>
      <c r="LJY115" s="7"/>
      <c r="LJZ115" s="7"/>
      <c r="LKA115" s="7"/>
      <c r="LKB115" s="7"/>
      <c r="LKC115" s="7"/>
      <c r="LKD115" s="7"/>
      <c r="LKE115" s="7"/>
      <c r="LKF115" s="7"/>
      <c r="LKG115" s="7"/>
      <c r="LKH115" s="7"/>
      <c r="LKI115" s="7"/>
      <c r="LKJ115" s="7"/>
      <c r="LKK115" s="7"/>
      <c r="LKL115" s="7"/>
      <c r="LKM115" s="7"/>
      <c r="LKN115" s="7"/>
      <c r="LKO115" s="7"/>
      <c r="LKP115" s="7"/>
      <c r="LKQ115" s="7"/>
      <c r="LKR115" s="7"/>
      <c r="LKS115" s="7"/>
      <c r="LKT115" s="7"/>
      <c r="LKU115" s="7"/>
      <c r="LKV115" s="7"/>
      <c r="LKW115" s="7"/>
      <c r="LKX115" s="7"/>
      <c r="LKY115" s="7"/>
      <c r="LKZ115" s="7"/>
      <c r="LLA115" s="7"/>
      <c r="LLB115" s="7"/>
      <c r="LLC115" s="7"/>
      <c r="LLD115" s="7"/>
      <c r="LLE115" s="7"/>
      <c r="LLF115" s="7"/>
      <c r="LLG115" s="7"/>
      <c r="LLH115" s="7"/>
      <c r="LLI115" s="7"/>
      <c r="LLJ115" s="7"/>
      <c r="LLK115" s="7"/>
      <c r="LLL115" s="7"/>
      <c r="LLM115" s="7"/>
      <c r="LLN115" s="7"/>
      <c r="LLO115" s="7"/>
      <c r="LLP115" s="7"/>
      <c r="LLQ115" s="7"/>
      <c r="LLR115" s="7"/>
      <c r="LLS115" s="7"/>
      <c r="LLT115" s="7"/>
      <c r="LLU115" s="7"/>
      <c r="LLV115" s="7"/>
      <c r="LLW115" s="7"/>
      <c r="LLX115" s="7"/>
      <c r="LLY115" s="7"/>
      <c r="LLZ115" s="7"/>
      <c r="LMA115" s="7"/>
      <c r="LMB115" s="7"/>
      <c r="LMC115" s="7"/>
      <c r="LMD115" s="7"/>
      <c r="LME115" s="7"/>
      <c r="LMF115" s="7"/>
      <c r="LMG115" s="7"/>
      <c r="LMH115" s="7"/>
      <c r="LMI115" s="7"/>
      <c r="LMJ115" s="7"/>
      <c r="LMK115" s="7"/>
      <c r="LML115" s="7"/>
      <c r="LMM115" s="7"/>
      <c r="LMN115" s="7"/>
      <c r="LMO115" s="7"/>
      <c r="LMP115" s="7"/>
      <c r="LMQ115" s="7"/>
      <c r="LMR115" s="7"/>
      <c r="LMS115" s="7"/>
      <c r="LMT115" s="7"/>
      <c r="LMU115" s="7"/>
      <c r="LMV115" s="7"/>
      <c r="LMW115" s="7"/>
      <c r="LMX115" s="7"/>
      <c r="LMY115" s="7"/>
      <c r="LMZ115" s="7"/>
      <c r="LNA115" s="7"/>
      <c r="LNB115" s="7"/>
      <c r="LNC115" s="7"/>
      <c r="LND115" s="7"/>
      <c r="LNE115" s="7"/>
      <c r="LNF115" s="7"/>
      <c r="LNG115" s="7"/>
      <c r="LNH115" s="7"/>
      <c r="LNI115" s="7"/>
      <c r="LNJ115" s="7"/>
      <c r="LNK115" s="7"/>
      <c r="LNL115" s="7"/>
      <c r="LNM115" s="7"/>
      <c r="LNN115" s="7"/>
      <c r="LNO115" s="7"/>
      <c r="LNP115" s="7"/>
      <c r="LNQ115" s="7"/>
      <c r="LNR115" s="7"/>
      <c r="LNS115" s="7"/>
      <c r="LNT115" s="7"/>
      <c r="LNU115" s="7"/>
      <c r="LNV115" s="7"/>
      <c r="LNW115" s="7"/>
      <c r="LNX115" s="7"/>
      <c r="LNY115" s="7"/>
      <c r="LNZ115" s="7"/>
      <c r="LOA115" s="7"/>
      <c r="LOB115" s="7"/>
      <c r="LOC115" s="7"/>
      <c r="LOD115" s="7"/>
      <c r="LOE115" s="7"/>
      <c r="LOF115" s="7"/>
      <c r="LOG115" s="7"/>
      <c r="LOH115" s="7"/>
      <c r="LOI115" s="7"/>
      <c r="LOJ115" s="7"/>
      <c r="LOK115" s="7"/>
      <c r="LOL115" s="7"/>
      <c r="LOM115" s="7"/>
      <c r="LON115" s="7"/>
      <c r="LOO115" s="7"/>
      <c r="LOP115" s="7"/>
      <c r="LOQ115" s="7"/>
      <c r="LOR115" s="7"/>
      <c r="LOS115" s="7"/>
      <c r="LOT115" s="7"/>
      <c r="LOU115" s="7"/>
      <c r="LOV115" s="7"/>
      <c r="LOW115" s="7"/>
      <c r="LOX115" s="7"/>
      <c r="LOY115" s="7"/>
      <c r="LOZ115" s="7"/>
      <c r="LPA115" s="7"/>
      <c r="LPB115" s="7"/>
      <c r="LPC115" s="7"/>
      <c r="LPD115" s="7"/>
      <c r="LPE115" s="7"/>
      <c r="LPF115" s="7"/>
      <c r="LPG115" s="7"/>
      <c r="LPH115" s="7"/>
      <c r="LPI115" s="7"/>
      <c r="LPJ115" s="7"/>
      <c r="LPK115" s="7"/>
      <c r="LPL115" s="7"/>
      <c r="LPM115" s="7"/>
      <c r="LPN115" s="7"/>
      <c r="LPO115" s="7"/>
      <c r="LPP115" s="7"/>
      <c r="LPQ115" s="7"/>
      <c r="LPR115" s="7"/>
      <c r="LPS115" s="7"/>
      <c r="LPT115" s="7"/>
      <c r="LPU115" s="7"/>
      <c r="LPV115" s="7"/>
      <c r="LPW115" s="7"/>
      <c r="LPX115" s="7"/>
      <c r="LPY115" s="7"/>
      <c r="LPZ115" s="7"/>
      <c r="LQA115" s="7"/>
      <c r="LQB115" s="7"/>
      <c r="LQC115" s="7"/>
      <c r="LQD115" s="7"/>
      <c r="LQE115" s="7"/>
      <c r="LQF115" s="7"/>
      <c r="LQG115" s="7"/>
      <c r="LQH115" s="7"/>
      <c r="LQI115" s="7"/>
      <c r="LQJ115" s="7"/>
      <c r="LQK115" s="7"/>
      <c r="LQL115" s="7"/>
      <c r="LQM115" s="7"/>
      <c r="LQN115" s="7"/>
      <c r="LQO115" s="7"/>
      <c r="LQP115" s="7"/>
      <c r="LQQ115" s="7"/>
      <c r="LQR115" s="7"/>
      <c r="LQS115" s="7"/>
      <c r="LQT115" s="7"/>
      <c r="LQU115" s="7"/>
      <c r="LQV115" s="7"/>
      <c r="LQW115" s="7"/>
      <c r="LQX115" s="7"/>
      <c r="LQY115" s="7"/>
      <c r="LQZ115" s="7"/>
      <c r="LRA115" s="7"/>
      <c r="LRB115" s="7"/>
      <c r="LRC115" s="7"/>
      <c r="LRD115" s="7"/>
      <c r="LRE115" s="7"/>
      <c r="LRF115" s="7"/>
      <c r="LRG115" s="7"/>
      <c r="LRH115" s="7"/>
      <c r="LRI115" s="7"/>
      <c r="LRJ115" s="7"/>
      <c r="LRK115" s="7"/>
      <c r="LRL115" s="7"/>
      <c r="LRM115" s="7"/>
      <c r="LRN115" s="7"/>
      <c r="LRO115" s="7"/>
      <c r="LRP115" s="7"/>
      <c r="LRQ115" s="7"/>
      <c r="LRR115" s="7"/>
      <c r="LRS115" s="7"/>
      <c r="LRT115" s="7"/>
      <c r="LRU115" s="7"/>
      <c r="LRV115" s="7"/>
      <c r="LRW115" s="7"/>
      <c r="LRX115" s="7"/>
      <c r="LRY115" s="7"/>
      <c r="LRZ115" s="7"/>
      <c r="LSA115" s="7"/>
      <c r="LSB115" s="7"/>
      <c r="LSC115" s="7"/>
      <c r="LSD115" s="7"/>
      <c r="LSE115" s="7"/>
      <c r="LSF115" s="7"/>
      <c r="LSG115" s="7"/>
      <c r="LSH115" s="7"/>
      <c r="LSI115" s="7"/>
      <c r="LSJ115" s="7"/>
      <c r="LSK115" s="7"/>
      <c r="LSL115" s="7"/>
      <c r="LSM115" s="7"/>
      <c r="LSN115" s="7"/>
      <c r="LSO115" s="7"/>
      <c r="LSP115" s="7"/>
      <c r="LSQ115" s="7"/>
      <c r="LSR115" s="7"/>
      <c r="LSS115" s="7"/>
      <c r="LST115" s="7"/>
      <c r="LSU115" s="7"/>
      <c r="LSV115" s="7"/>
      <c r="LSW115" s="7"/>
      <c r="LSX115" s="7"/>
      <c r="LSY115" s="7"/>
      <c r="LSZ115" s="7"/>
      <c r="LTA115" s="7"/>
      <c r="LTB115" s="7"/>
      <c r="LTC115" s="7"/>
      <c r="LTD115" s="7"/>
      <c r="LTE115" s="7"/>
      <c r="LTF115" s="7"/>
      <c r="LTG115" s="7"/>
      <c r="LTH115" s="7"/>
      <c r="LTI115" s="7"/>
      <c r="LTJ115" s="7"/>
      <c r="LTK115" s="7"/>
      <c r="LTL115" s="7"/>
      <c r="LTM115" s="7"/>
      <c r="LTN115" s="7"/>
      <c r="LTO115" s="7"/>
      <c r="LTP115" s="7"/>
      <c r="LTQ115" s="7"/>
      <c r="LTR115" s="7"/>
      <c r="LTS115" s="7"/>
      <c r="LTT115" s="7"/>
      <c r="LTU115" s="7"/>
      <c r="LTV115" s="7"/>
      <c r="LTW115" s="7"/>
      <c r="LTX115" s="7"/>
      <c r="LTY115" s="7"/>
      <c r="LTZ115" s="7"/>
      <c r="LUA115" s="7"/>
      <c r="LUB115" s="7"/>
      <c r="LUC115" s="7"/>
      <c r="LUD115" s="7"/>
      <c r="LUE115" s="7"/>
      <c r="LUF115" s="7"/>
      <c r="LUG115" s="7"/>
      <c r="LUH115" s="7"/>
      <c r="LUI115" s="7"/>
      <c r="LUJ115" s="7"/>
      <c r="LUK115" s="7"/>
      <c r="LUL115" s="7"/>
      <c r="LUM115" s="7"/>
      <c r="LUN115" s="7"/>
      <c r="LUO115" s="7"/>
      <c r="LUP115" s="7"/>
      <c r="LUQ115" s="7"/>
      <c r="LUR115" s="7"/>
      <c r="LUS115" s="7"/>
      <c r="LUT115" s="7"/>
      <c r="LUU115" s="7"/>
      <c r="LUV115" s="7"/>
      <c r="LUW115" s="7"/>
      <c r="LUX115" s="7"/>
      <c r="LUY115" s="7"/>
      <c r="LUZ115" s="7"/>
      <c r="LVA115" s="7"/>
      <c r="LVB115" s="7"/>
      <c r="LVC115" s="7"/>
      <c r="LVD115" s="7"/>
      <c r="LVE115" s="7"/>
      <c r="LVF115" s="7"/>
      <c r="LVG115" s="7"/>
      <c r="LVH115" s="7"/>
      <c r="LVI115" s="7"/>
      <c r="LVJ115" s="7"/>
      <c r="LVK115" s="7"/>
      <c r="LVL115" s="7"/>
      <c r="LVM115" s="7"/>
      <c r="LVN115" s="7"/>
      <c r="LVO115" s="7"/>
      <c r="LVP115" s="7"/>
      <c r="LVQ115" s="7"/>
      <c r="LVR115" s="7"/>
      <c r="LVS115" s="7"/>
      <c r="LVT115" s="7"/>
      <c r="LVU115" s="7"/>
      <c r="LVV115" s="7"/>
      <c r="LVW115" s="7"/>
      <c r="LVX115" s="7"/>
      <c r="LVY115" s="7"/>
      <c r="LVZ115" s="7"/>
      <c r="LWA115" s="7"/>
      <c r="LWB115" s="7"/>
      <c r="LWC115" s="7"/>
      <c r="LWD115" s="7"/>
      <c r="LWE115" s="7"/>
      <c r="LWF115" s="7"/>
      <c r="LWG115" s="7"/>
      <c r="LWH115" s="7"/>
      <c r="LWI115" s="7"/>
      <c r="LWJ115" s="7"/>
      <c r="LWK115" s="7"/>
      <c r="LWL115" s="7"/>
      <c r="LWM115" s="7"/>
      <c r="LWN115" s="7"/>
      <c r="LWO115" s="7"/>
      <c r="LWP115" s="7"/>
      <c r="LWQ115" s="7"/>
      <c r="LWR115" s="7"/>
      <c r="LWS115" s="7"/>
      <c r="LWT115" s="7"/>
      <c r="LWU115" s="7"/>
      <c r="LWV115" s="7"/>
      <c r="LWW115" s="7"/>
      <c r="LWX115" s="7"/>
      <c r="LWY115" s="7"/>
      <c r="LWZ115" s="7"/>
      <c r="LXA115" s="7"/>
      <c r="LXB115" s="7"/>
      <c r="LXC115" s="7"/>
      <c r="LXD115" s="7"/>
      <c r="LXE115" s="7"/>
      <c r="LXF115" s="7"/>
      <c r="LXG115" s="7"/>
      <c r="LXH115" s="7"/>
      <c r="LXI115" s="7"/>
      <c r="LXJ115" s="7"/>
      <c r="LXK115" s="7"/>
      <c r="LXL115" s="7"/>
      <c r="LXM115" s="7"/>
      <c r="LXN115" s="7"/>
      <c r="LXO115" s="7"/>
      <c r="LXP115" s="7"/>
      <c r="LXQ115" s="7"/>
      <c r="LXR115" s="7"/>
      <c r="LXS115" s="7"/>
      <c r="LXT115" s="7"/>
      <c r="LXU115" s="7"/>
      <c r="LXV115" s="7"/>
      <c r="LXW115" s="7"/>
      <c r="LXX115" s="7"/>
      <c r="LXY115" s="7"/>
      <c r="LXZ115" s="7"/>
      <c r="LYA115" s="7"/>
      <c r="LYB115" s="7"/>
      <c r="LYC115" s="7"/>
      <c r="LYD115" s="7"/>
      <c r="LYE115" s="7"/>
      <c r="LYF115" s="7"/>
      <c r="LYG115" s="7"/>
      <c r="LYH115" s="7"/>
      <c r="LYI115" s="7"/>
      <c r="LYJ115" s="7"/>
      <c r="LYK115" s="7"/>
      <c r="LYL115" s="7"/>
      <c r="LYM115" s="7"/>
      <c r="LYN115" s="7"/>
      <c r="LYO115" s="7"/>
      <c r="LYP115" s="7"/>
      <c r="LYQ115" s="7"/>
      <c r="LYR115" s="7"/>
      <c r="LYS115" s="7"/>
      <c r="LYT115" s="7"/>
      <c r="LYU115" s="7"/>
      <c r="LYV115" s="7"/>
      <c r="LYW115" s="7"/>
      <c r="LYX115" s="7"/>
      <c r="LYY115" s="7"/>
      <c r="LYZ115" s="7"/>
      <c r="LZA115" s="7"/>
      <c r="LZB115" s="7"/>
      <c r="LZC115" s="7"/>
      <c r="LZD115" s="7"/>
      <c r="LZE115" s="7"/>
      <c r="LZF115" s="7"/>
      <c r="LZG115" s="7"/>
      <c r="LZH115" s="7"/>
      <c r="LZI115" s="7"/>
      <c r="LZJ115" s="7"/>
      <c r="LZK115" s="7"/>
      <c r="LZL115" s="7"/>
      <c r="LZM115" s="7"/>
      <c r="LZN115" s="7"/>
      <c r="LZO115" s="7"/>
      <c r="LZP115" s="7"/>
      <c r="LZQ115" s="7"/>
      <c r="LZR115" s="7"/>
      <c r="LZS115" s="7"/>
      <c r="LZT115" s="7"/>
      <c r="LZU115" s="7"/>
      <c r="LZV115" s="7"/>
      <c r="LZW115" s="7"/>
      <c r="LZX115" s="7"/>
      <c r="LZY115" s="7"/>
      <c r="LZZ115" s="7"/>
      <c r="MAA115" s="7"/>
      <c r="MAB115" s="7"/>
      <c r="MAC115" s="7"/>
      <c r="MAD115" s="7"/>
      <c r="MAE115" s="7"/>
      <c r="MAF115" s="7"/>
      <c r="MAG115" s="7"/>
      <c r="MAH115" s="7"/>
      <c r="MAI115" s="7"/>
      <c r="MAJ115" s="7"/>
      <c r="MAK115" s="7"/>
      <c r="MAL115" s="7"/>
      <c r="MAM115" s="7"/>
      <c r="MAN115" s="7"/>
      <c r="MAO115" s="7"/>
      <c r="MAP115" s="7"/>
      <c r="MAQ115" s="7"/>
      <c r="MAR115" s="7"/>
      <c r="MAS115" s="7"/>
      <c r="MAT115" s="7"/>
      <c r="MAU115" s="7"/>
      <c r="MAV115" s="7"/>
      <c r="MAW115" s="7"/>
      <c r="MAX115" s="7"/>
      <c r="MAY115" s="7"/>
      <c r="MAZ115" s="7"/>
      <c r="MBA115" s="7"/>
      <c r="MBB115" s="7"/>
      <c r="MBC115" s="7"/>
      <c r="MBD115" s="7"/>
      <c r="MBE115" s="7"/>
      <c r="MBF115" s="7"/>
      <c r="MBG115" s="7"/>
      <c r="MBH115" s="7"/>
      <c r="MBI115" s="7"/>
      <c r="MBJ115" s="7"/>
      <c r="MBK115" s="7"/>
      <c r="MBL115" s="7"/>
      <c r="MBM115" s="7"/>
      <c r="MBN115" s="7"/>
      <c r="MBO115" s="7"/>
      <c r="MBP115" s="7"/>
      <c r="MBQ115" s="7"/>
      <c r="MBR115" s="7"/>
      <c r="MBS115" s="7"/>
      <c r="MBT115" s="7"/>
      <c r="MBU115" s="7"/>
      <c r="MBV115" s="7"/>
      <c r="MBW115" s="7"/>
      <c r="MBX115" s="7"/>
      <c r="MBY115" s="7"/>
      <c r="MBZ115" s="7"/>
      <c r="MCA115" s="7"/>
      <c r="MCB115" s="7"/>
      <c r="MCC115" s="7"/>
      <c r="MCD115" s="7"/>
      <c r="MCE115" s="7"/>
      <c r="MCF115" s="7"/>
      <c r="MCG115" s="7"/>
      <c r="MCH115" s="7"/>
      <c r="MCI115" s="7"/>
      <c r="MCJ115" s="7"/>
      <c r="MCK115" s="7"/>
      <c r="MCL115" s="7"/>
      <c r="MCM115" s="7"/>
      <c r="MCN115" s="7"/>
      <c r="MCO115" s="7"/>
      <c r="MCP115" s="7"/>
      <c r="MCQ115" s="7"/>
      <c r="MCR115" s="7"/>
      <c r="MCS115" s="7"/>
      <c r="MCT115" s="7"/>
      <c r="MCU115" s="7"/>
      <c r="MCV115" s="7"/>
      <c r="MCW115" s="7"/>
      <c r="MCX115" s="7"/>
      <c r="MCY115" s="7"/>
      <c r="MCZ115" s="7"/>
      <c r="MDA115" s="7"/>
      <c r="MDB115" s="7"/>
      <c r="MDC115" s="7"/>
      <c r="MDD115" s="7"/>
      <c r="MDE115" s="7"/>
      <c r="MDF115" s="7"/>
      <c r="MDG115" s="7"/>
      <c r="MDH115" s="7"/>
      <c r="MDI115" s="7"/>
      <c r="MDJ115" s="7"/>
      <c r="MDK115" s="7"/>
      <c r="MDL115" s="7"/>
      <c r="MDM115" s="7"/>
      <c r="MDN115" s="7"/>
      <c r="MDO115" s="7"/>
      <c r="MDP115" s="7"/>
      <c r="MDQ115" s="7"/>
      <c r="MDR115" s="7"/>
      <c r="MDS115" s="7"/>
      <c r="MDT115" s="7"/>
      <c r="MDU115" s="7"/>
      <c r="MDV115" s="7"/>
      <c r="MDW115" s="7"/>
      <c r="MDX115" s="7"/>
      <c r="MDY115" s="7"/>
      <c r="MDZ115" s="7"/>
      <c r="MEA115" s="7"/>
      <c r="MEB115" s="7"/>
      <c r="MEC115" s="7"/>
      <c r="MED115" s="7"/>
      <c r="MEE115" s="7"/>
      <c r="MEF115" s="7"/>
      <c r="MEG115" s="7"/>
      <c r="MEH115" s="7"/>
      <c r="MEI115" s="7"/>
      <c r="MEJ115" s="7"/>
      <c r="MEK115" s="7"/>
      <c r="MEL115" s="7"/>
      <c r="MEM115" s="7"/>
      <c r="MEN115" s="7"/>
      <c r="MEO115" s="7"/>
      <c r="MEP115" s="7"/>
      <c r="MEQ115" s="7"/>
      <c r="MER115" s="7"/>
      <c r="MES115" s="7"/>
      <c r="MET115" s="7"/>
      <c r="MEU115" s="7"/>
      <c r="MEV115" s="7"/>
      <c r="MEW115" s="7"/>
      <c r="MEX115" s="7"/>
      <c r="MEY115" s="7"/>
      <c r="MEZ115" s="7"/>
      <c r="MFA115" s="7"/>
      <c r="MFB115" s="7"/>
      <c r="MFC115" s="7"/>
      <c r="MFD115" s="7"/>
      <c r="MFE115" s="7"/>
      <c r="MFF115" s="7"/>
      <c r="MFG115" s="7"/>
      <c r="MFH115" s="7"/>
      <c r="MFI115" s="7"/>
      <c r="MFJ115" s="7"/>
      <c r="MFK115" s="7"/>
      <c r="MFL115" s="7"/>
      <c r="MFM115" s="7"/>
      <c r="MFN115" s="7"/>
      <c r="MFO115" s="7"/>
      <c r="MFP115" s="7"/>
      <c r="MFQ115" s="7"/>
      <c r="MFR115" s="7"/>
      <c r="MFS115" s="7"/>
      <c r="MFT115" s="7"/>
      <c r="MFU115" s="7"/>
      <c r="MFV115" s="7"/>
      <c r="MFW115" s="7"/>
      <c r="MFX115" s="7"/>
      <c r="MFY115" s="7"/>
      <c r="MFZ115" s="7"/>
      <c r="MGA115" s="7"/>
      <c r="MGB115" s="7"/>
      <c r="MGC115" s="7"/>
      <c r="MGD115" s="7"/>
      <c r="MGE115" s="7"/>
      <c r="MGF115" s="7"/>
      <c r="MGG115" s="7"/>
      <c r="MGH115" s="7"/>
      <c r="MGI115" s="7"/>
      <c r="MGJ115" s="7"/>
      <c r="MGK115" s="7"/>
      <c r="MGL115" s="7"/>
      <c r="MGM115" s="7"/>
      <c r="MGN115" s="7"/>
      <c r="MGO115" s="7"/>
      <c r="MGP115" s="7"/>
      <c r="MGQ115" s="7"/>
      <c r="MGR115" s="7"/>
      <c r="MGS115" s="7"/>
      <c r="MGT115" s="7"/>
      <c r="MGU115" s="7"/>
      <c r="MGV115" s="7"/>
      <c r="MGW115" s="7"/>
      <c r="MGX115" s="7"/>
      <c r="MGY115" s="7"/>
      <c r="MGZ115" s="7"/>
      <c r="MHA115" s="7"/>
      <c r="MHB115" s="7"/>
      <c r="MHC115" s="7"/>
      <c r="MHD115" s="7"/>
      <c r="MHE115" s="7"/>
      <c r="MHF115" s="7"/>
      <c r="MHG115" s="7"/>
      <c r="MHH115" s="7"/>
      <c r="MHI115" s="7"/>
      <c r="MHJ115" s="7"/>
      <c r="MHK115" s="7"/>
      <c r="MHL115" s="7"/>
      <c r="MHM115" s="7"/>
      <c r="MHN115" s="7"/>
      <c r="MHO115" s="7"/>
      <c r="MHP115" s="7"/>
      <c r="MHQ115" s="7"/>
      <c r="MHR115" s="7"/>
      <c r="MHS115" s="7"/>
      <c r="MHT115" s="7"/>
      <c r="MHU115" s="7"/>
      <c r="MHV115" s="7"/>
      <c r="MHW115" s="7"/>
      <c r="MHX115" s="7"/>
      <c r="MHY115" s="7"/>
      <c r="MHZ115" s="7"/>
      <c r="MIA115" s="7"/>
      <c r="MIB115" s="7"/>
      <c r="MIC115" s="7"/>
      <c r="MID115" s="7"/>
      <c r="MIE115" s="7"/>
      <c r="MIF115" s="7"/>
      <c r="MIG115" s="7"/>
      <c r="MIH115" s="7"/>
      <c r="MII115" s="7"/>
      <c r="MIJ115" s="7"/>
      <c r="MIK115" s="7"/>
      <c r="MIL115" s="7"/>
      <c r="MIM115" s="7"/>
      <c r="MIN115" s="7"/>
      <c r="MIO115" s="7"/>
      <c r="MIP115" s="7"/>
      <c r="MIQ115" s="7"/>
      <c r="MIR115" s="7"/>
      <c r="MIS115" s="7"/>
      <c r="MIT115" s="7"/>
      <c r="MIU115" s="7"/>
      <c r="MIV115" s="7"/>
      <c r="MIW115" s="7"/>
      <c r="MIX115" s="7"/>
      <c r="MIY115" s="7"/>
      <c r="MIZ115" s="7"/>
      <c r="MJA115" s="7"/>
      <c r="MJB115" s="7"/>
      <c r="MJC115" s="7"/>
      <c r="MJD115" s="7"/>
      <c r="MJE115" s="7"/>
      <c r="MJF115" s="7"/>
      <c r="MJG115" s="7"/>
      <c r="MJH115" s="7"/>
      <c r="MJI115" s="7"/>
      <c r="MJJ115" s="7"/>
      <c r="MJK115" s="7"/>
      <c r="MJL115" s="7"/>
      <c r="MJM115" s="7"/>
      <c r="MJN115" s="7"/>
      <c r="MJO115" s="7"/>
      <c r="MJP115" s="7"/>
      <c r="MJQ115" s="7"/>
      <c r="MJR115" s="7"/>
      <c r="MJS115" s="7"/>
      <c r="MJT115" s="7"/>
      <c r="MJU115" s="7"/>
      <c r="MJV115" s="7"/>
      <c r="MJW115" s="7"/>
      <c r="MJX115" s="7"/>
      <c r="MJY115" s="7"/>
      <c r="MJZ115" s="7"/>
      <c r="MKA115" s="7"/>
      <c r="MKB115" s="7"/>
      <c r="MKC115" s="7"/>
      <c r="MKD115" s="7"/>
      <c r="MKE115" s="7"/>
      <c r="MKF115" s="7"/>
      <c r="MKG115" s="7"/>
      <c r="MKH115" s="7"/>
      <c r="MKI115" s="7"/>
      <c r="MKJ115" s="7"/>
      <c r="MKK115" s="7"/>
      <c r="MKL115" s="7"/>
      <c r="MKM115" s="7"/>
      <c r="MKN115" s="7"/>
      <c r="MKO115" s="7"/>
      <c r="MKP115" s="7"/>
      <c r="MKQ115" s="7"/>
      <c r="MKR115" s="7"/>
      <c r="MKS115" s="7"/>
      <c r="MKT115" s="7"/>
      <c r="MKU115" s="7"/>
      <c r="MKV115" s="7"/>
      <c r="MKW115" s="7"/>
      <c r="MKX115" s="7"/>
      <c r="MKY115" s="7"/>
      <c r="MKZ115" s="7"/>
      <c r="MLA115" s="7"/>
      <c r="MLB115" s="7"/>
      <c r="MLC115" s="7"/>
      <c r="MLD115" s="7"/>
      <c r="MLE115" s="7"/>
      <c r="MLF115" s="7"/>
      <c r="MLG115" s="7"/>
      <c r="MLH115" s="7"/>
      <c r="MLI115" s="7"/>
      <c r="MLJ115" s="7"/>
      <c r="MLK115" s="7"/>
      <c r="MLL115" s="7"/>
      <c r="MLM115" s="7"/>
      <c r="MLN115" s="7"/>
      <c r="MLO115" s="7"/>
      <c r="MLP115" s="7"/>
      <c r="MLQ115" s="7"/>
      <c r="MLR115" s="7"/>
      <c r="MLS115" s="7"/>
      <c r="MLT115" s="7"/>
      <c r="MLU115" s="7"/>
      <c r="MLV115" s="7"/>
      <c r="MLW115" s="7"/>
      <c r="MLX115" s="7"/>
      <c r="MLY115" s="7"/>
      <c r="MLZ115" s="7"/>
      <c r="MMA115" s="7"/>
      <c r="MMB115" s="7"/>
      <c r="MMC115" s="7"/>
      <c r="MMD115" s="7"/>
      <c r="MME115" s="7"/>
      <c r="MMF115" s="7"/>
      <c r="MMG115" s="7"/>
      <c r="MMH115" s="7"/>
      <c r="MMI115" s="7"/>
      <c r="MMJ115" s="7"/>
      <c r="MMK115" s="7"/>
      <c r="MML115" s="7"/>
      <c r="MMM115" s="7"/>
      <c r="MMN115" s="7"/>
      <c r="MMO115" s="7"/>
      <c r="MMP115" s="7"/>
      <c r="MMQ115" s="7"/>
      <c r="MMR115" s="7"/>
      <c r="MMS115" s="7"/>
      <c r="MMT115" s="7"/>
      <c r="MMU115" s="7"/>
      <c r="MMV115" s="7"/>
      <c r="MMW115" s="7"/>
      <c r="MMX115" s="7"/>
      <c r="MMY115" s="7"/>
      <c r="MMZ115" s="7"/>
      <c r="MNA115" s="7"/>
      <c r="MNB115" s="7"/>
      <c r="MNC115" s="7"/>
      <c r="MND115" s="7"/>
      <c r="MNE115" s="7"/>
      <c r="MNF115" s="7"/>
      <c r="MNG115" s="7"/>
      <c r="MNH115" s="7"/>
      <c r="MNI115" s="7"/>
      <c r="MNJ115" s="7"/>
      <c r="MNK115" s="7"/>
      <c r="MNL115" s="7"/>
      <c r="MNM115" s="7"/>
      <c r="MNN115" s="7"/>
      <c r="MNO115" s="7"/>
      <c r="MNP115" s="7"/>
      <c r="MNQ115" s="7"/>
      <c r="MNR115" s="7"/>
      <c r="MNS115" s="7"/>
      <c r="MNT115" s="7"/>
      <c r="MNU115" s="7"/>
      <c r="MNV115" s="7"/>
      <c r="MNW115" s="7"/>
      <c r="MNX115" s="7"/>
      <c r="MNY115" s="7"/>
      <c r="MNZ115" s="7"/>
      <c r="MOA115" s="7"/>
      <c r="MOB115" s="7"/>
      <c r="MOC115" s="7"/>
      <c r="MOD115" s="7"/>
      <c r="MOE115" s="7"/>
      <c r="MOF115" s="7"/>
      <c r="MOG115" s="7"/>
      <c r="MOH115" s="7"/>
      <c r="MOI115" s="7"/>
      <c r="MOJ115" s="7"/>
      <c r="MOK115" s="7"/>
      <c r="MOL115" s="7"/>
      <c r="MOM115" s="7"/>
      <c r="MON115" s="7"/>
      <c r="MOO115" s="7"/>
      <c r="MOP115" s="7"/>
      <c r="MOQ115" s="7"/>
      <c r="MOR115" s="7"/>
      <c r="MOS115" s="7"/>
      <c r="MOT115" s="7"/>
      <c r="MOU115" s="7"/>
      <c r="MOV115" s="7"/>
      <c r="MOW115" s="7"/>
      <c r="MOX115" s="7"/>
      <c r="MOY115" s="7"/>
      <c r="MOZ115" s="7"/>
      <c r="MPA115" s="7"/>
      <c r="MPB115" s="7"/>
      <c r="MPC115" s="7"/>
      <c r="MPD115" s="7"/>
      <c r="MPE115" s="7"/>
      <c r="MPF115" s="7"/>
      <c r="MPG115" s="7"/>
      <c r="MPH115" s="7"/>
      <c r="MPI115" s="7"/>
      <c r="MPJ115" s="7"/>
      <c r="MPK115" s="7"/>
      <c r="MPL115" s="7"/>
      <c r="MPM115" s="7"/>
      <c r="MPN115" s="7"/>
      <c r="MPO115" s="7"/>
      <c r="MPP115" s="7"/>
      <c r="MPQ115" s="7"/>
      <c r="MPR115" s="7"/>
      <c r="MPS115" s="7"/>
      <c r="MPT115" s="7"/>
      <c r="MPU115" s="7"/>
      <c r="MPV115" s="7"/>
      <c r="MPW115" s="7"/>
      <c r="MPX115" s="7"/>
      <c r="MPY115" s="7"/>
      <c r="MPZ115" s="7"/>
      <c r="MQA115" s="7"/>
      <c r="MQB115" s="7"/>
      <c r="MQC115" s="7"/>
      <c r="MQD115" s="7"/>
      <c r="MQE115" s="7"/>
      <c r="MQF115" s="7"/>
      <c r="MQG115" s="7"/>
      <c r="MQH115" s="7"/>
      <c r="MQI115" s="7"/>
      <c r="MQJ115" s="7"/>
      <c r="MQK115" s="7"/>
      <c r="MQL115" s="7"/>
      <c r="MQM115" s="7"/>
      <c r="MQN115" s="7"/>
      <c r="MQO115" s="7"/>
      <c r="MQP115" s="7"/>
      <c r="MQQ115" s="7"/>
      <c r="MQR115" s="7"/>
      <c r="MQS115" s="7"/>
      <c r="MQT115" s="7"/>
      <c r="MQU115" s="7"/>
      <c r="MQV115" s="7"/>
      <c r="MQW115" s="7"/>
      <c r="MQX115" s="7"/>
      <c r="MQY115" s="7"/>
      <c r="MQZ115" s="7"/>
      <c r="MRA115" s="7"/>
      <c r="MRB115" s="7"/>
      <c r="MRC115" s="7"/>
      <c r="MRD115" s="7"/>
      <c r="MRE115" s="7"/>
      <c r="MRF115" s="7"/>
      <c r="MRG115" s="7"/>
      <c r="MRH115" s="7"/>
      <c r="MRI115" s="7"/>
      <c r="MRJ115" s="7"/>
      <c r="MRK115" s="7"/>
      <c r="MRL115" s="7"/>
      <c r="MRM115" s="7"/>
      <c r="MRN115" s="7"/>
      <c r="MRO115" s="7"/>
      <c r="MRP115" s="7"/>
      <c r="MRQ115" s="7"/>
      <c r="MRR115" s="7"/>
      <c r="MRS115" s="7"/>
      <c r="MRT115" s="7"/>
      <c r="MRU115" s="7"/>
      <c r="MRV115" s="7"/>
      <c r="MRW115" s="7"/>
      <c r="MRX115" s="7"/>
      <c r="MRY115" s="7"/>
      <c r="MRZ115" s="7"/>
      <c r="MSA115" s="7"/>
      <c r="MSB115" s="7"/>
      <c r="MSC115" s="7"/>
      <c r="MSD115" s="7"/>
      <c r="MSE115" s="7"/>
      <c r="MSF115" s="7"/>
      <c r="MSG115" s="7"/>
      <c r="MSH115" s="7"/>
      <c r="MSI115" s="7"/>
      <c r="MSJ115" s="7"/>
      <c r="MSK115" s="7"/>
      <c r="MSL115" s="7"/>
      <c r="MSM115" s="7"/>
      <c r="MSN115" s="7"/>
      <c r="MSO115" s="7"/>
      <c r="MSP115" s="7"/>
      <c r="MSQ115" s="7"/>
      <c r="MSR115" s="7"/>
      <c r="MSS115" s="7"/>
      <c r="MST115" s="7"/>
      <c r="MSU115" s="7"/>
      <c r="MSV115" s="7"/>
      <c r="MSW115" s="7"/>
      <c r="MSX115" s="7"/>
      <c r="MSY115" s="7"/>
      <c r="MSZ115" s="7"/>
      <c r="MTA115" s="7"/>
      <c r="MTB115" s="7"/>
      <c r="MTC115" s="7"/>
      <c r="MTD115" s="7"/>
      <c r="MTE115" s="7"/>
      <c r="MTF115" s="7"/>
      <c r="MTG115" s="7"/>
      <c r="MTH115" s="7"/>
      <c r="MTI115" s="7"/>
      <c r="MTJ115" s="7"/>
      <c r="MTK115" s="7"/>
      <c r="MTL115" s="7"/>
      <c r="MTM115" s="7"/>
      <c r="MTN115" s="7"/>
      <c r="MTO115" s="7"/>
      <c r="MTP115" s="7"/>
      <c r="MTQ115" s="7"/>
      <c r="MTR115" s="7"/>
      <c r="MTS115" s="7"/>
      <c r="MTT115" s="7"/>
      <c r="MTU115" s="7"/>
      <c r="MTV115" s="7"/>
      <c r="MTW115" s="7"/>
      <c r="MTX115" s="7"/>
      <c r="MTY115" s="7"/>
      <c r="MTZ115" s="7"/>
      <c r="MUA115" s="7"/>
      <c r="MUB115" s="7"/>
      <c r="MUC115" s="7"/>
      <c r="MUD115" s="7"/>
      <c r="MUE115" s="7"/>
      <c r="MUF115" s="7"/>
      <c r="MUG115" s="7"/>
      <c r="MUH115" s="7"/>
      <c r="MUI115" s="7"/>
      <c r="MUJ115" s="7"/>
      <c r="MUK115" s="7"/>
      <c r="MUL115" s="7"/>
      <c r="MUM115" s="7"/>
      <c r="MUN115" s="7"/>
      <c r="MUO115" s="7"/>
      <c r="MUP115" s="7"/>
      <c r="MUQ115" s="7"/>
      <c r="MUR115" s="7"/>
      <c r="MUS115" s="7"/>
      <c r="MUT115" s="7"/>
      <c r="MUU115" s="7"/>
      <c r="MUV115" s="7"/>
      <c r="MUW115" s="7"/>
      <c r="MUX115" s="7"/>
      <c r="MUY115" s="7"/>
      <c r="MUZ115" s="7"/>
      <c r="MVA115" s="7"/>
      <c r="MVB115" s="7"/>
      <c r="MVC115" s="7"/>
      <c r="MVD115" s="7"/>
      <c r="MVE115" s="7"/>
      <c r="MVF115" s="7"/>
      <c r="MVG115" s="7"/>
      <c r="MVH115" s="7"/>
      <c r="MVI115" s="7"/>
      <c r="MVJ115" s="7"/>
      <c r="MVK115" s="7"/>
      <c r="MVL115" s="7"/>
      <c r="MVM115" s="7"/>
      <c r="MVN115" s="7"/>
      <c r="MVO115" s="7"/>
      <c r="MVP115" s="7"/>
      <c r="MVQ115" s="7"/>
      <c r="MVR115" s="7"/>
      <c r="MVS115" s="7"/>
      <c r="MVT115" s="7"/>
      <c r="MVU115" s="7"/>
      <c r="MVV115" s="7"/>
      <c r="MVW115" s="7"/>
      <c r="MVX115" s="7"/>
      <c r="MVY115" s="7"/>
      <c r="MVZ115" s="7"/>
      <c r="MWA115" s="7"/>
      <c r="MWB115" s="7"/>
      <c r="MWC115" s="7"/>
      <c r="MWD115" s="7"/>
      <c r="MWE115" s="7"/>
      <c r="MWF115" s="7"/>
      <c r="MWG115" s="7"/>
      <c r="MWH115" s="7"/>
      <c r="MWI115" s="7"/>
      <c r="MWJ115" s="7"/>
      <c r="MWK115" s="7"/>
      <c r="MWL115" s="7"/>
      <c r="MWM115" s="7"/>
      <c r="MWN115" s="7"/>
      <c r="MWO115" s="7"/>
      <c r="MWP115" s="7"/>
      <c r="MWQ115" s="7"/>
      <c r="MWR115" s="7"/>
      <c r="MWS115" s="7"/>
      <c r="MWT115" s="7"/>
      <c r="MWU115" s="7"/>
      <c r="MWV115" s="7"/>
      <c r="MWW115" s="7"/>
      <c r="MWX115" s="7"/>
      <c r="MWY115" s="7"/>
      <c r="MWZ115" s="7"/>
      <c r="MXA115" s="7"/>
      <c r="MXB115" s="7"/>
      <c r="MXC115" s="7"/>
      <c r="MXD115" s="7"/>
      <c r="MXE115" s="7"/>
      <c r="MXF115" s="7"/>
      <c r="MXG115" s="7"/>
      <c r="MXH115" s="7"/>
      <c r="MXI115" s="7"/>
      <c r="MXJ115" s="7"/>
      <c r="MXK115" s="7"/>
      <c r="MXL115" s="7"/>
      <c r="MXM115" s="7"/>
      <c r="MXN115" s="7"/>
      <c r="MXO115" s="7"/>
      <c r="MXP115" s="7"/>
      <c r="MXQ115" s="7"/>
      <c r="MXR115" s="7"/>
      <c r="MXS115" s="7"/>
      <c r="MXT115" s="7"/>
      <c r="MXU115" s="7"/>
      <c r="MXV115" s="7"/>
      <c r="MXW115" s="7"/>
      <c r="MXX115" s="7"/>
      <c r="MXY115" s="7"/>
      <c r="MXZ115" s="7"/>
      <c r="MYA115" s="7"/>
      <c r="MYB115" s="7"/>
      <c r="MYC115" s="7"/>
      <c r="MYD115" s="7"/>
      <c r="MYE115" s="7"/>
      <c r="MYF115" s="7"/>
      <c r="MYG115" s="7"/>
      <c r="MYH115" s="7"/>
      <c r="MYI115" s="7"/>
      <c r="MYJ115" s="7"/>
      <c r="MYK115" s="7"/>
      <c r="MYL115" s="7"/>
      <c r="MYM115" s="7"/>
      <c r="MYN115" s="7"/>
      <c r="MYO115" s="7"/>
      <c r="MYP115" s="7"/>
      <c r="MYQ115" s="7"/>
      <c r="MYR115" s="7"/>
      <c r="MYS115" s="7"/>
      <c r="MYT115" s="7"/>
      <c r="MYU115" s="7"/>
      <c r="MYV115" s="7"/>
      <c r="MYW115" s="7"/>
      <c r="MYX115" s="7"/>
      <c r="MYY115" s="7"/>
      <c r="MYZ115" s="7"/>
      <c r="MZA115" s="7"/>
      <c r="MZB115" s="7"/>
      <c r="MZC115" s="7"/>
      <c r="MZD115" s="7"/>
      <c r="MZE115" s="7"/>
      <c r="MZF115" s="7"/>
      <c r="MZG115" s="7"/>
      <c r="MZH115" s="7"/>
      <c r="MZI115" s="7"/>
      <c r="MZJ115" s="7"/>
      <c r="MZK115" s="7"/>
      <c r="MZL115" s="7"/>
      <c r="MZM115" s="7"/>
      <c r="MZN115" s="7"/>
      <c r="MZO115" s="7"/>
      <c r="MZP115" s="7"/>
      <c r="MZQ115" s="7"/>
      <c r="MZR115" s="7"/>
      <c r="MZS115" s="7"/>
      <c r="MZT115" s="7"/>
      <c r="MZU115" s="7"/>
      <c r="MZV115" s="7"/>
      <c r="MZW115" s="7"/>
      <c r="MZX115" s="7"/>
      <c r="MZY115" s="7"/>
      <c r="MZZ115" s="7"/>
      <c r="NAA115" s="7"/>
      <c r="NAB115" s="7"/>
      <c r="NAC115" s="7"/>
      <c r="NAD115" s="7"/>
      <c r="NAE115" s="7"/>
      <c r="NAF115" s="7"/>
      <c r="NAG115" s="7"/>
      <c r="NAH115" s="7"/>
      <c r="NAI115" s="7"/>
      <c r="NAJ115" s="7"/>
      <c r="NAK115" s="7"/>
      <c r="NAL115" s="7"/>
      <c r="NAM115" s="7"/>
      <c r="NAN115" s="7"/>
      <c r="NAO115" s="7"/>
      <c r="NAP115" s="7"/>
      <c r="NAQ115" s="7"/>
      <c r="NAR115" s="7"/>
      <c r="NAS115" s="7"/>
      <c r="NAT115" s="7"/>
      <c r="NAU115" s="7"/>
      <c r="NAV115" s="7"/>
      <c r="NAW115" s="7"/>
      <c r="NAX115" s="7"/>
      <c r="NAY115" s="7"/>
      <c r="NAZ115" s="7"/>
      <c r="NBA115" s="7"/>
      <c r="NBB115" s="7"/>
      <c r="NBC115" s="7"/>
      <c r="NBD115" s="7"/>
      <c r="NBE115" s="7"/>
      <c r="NBF115" s="7"/>
      <c r="NBG115" s="7"/>
      <c r="NBH115" s="7"/>
      <c r="NBI115" s="7"/>
      <c r="NBJ115" s="7"/>
      <c r="NBK115" s="7"/>
      <c r="NBL115" s="7"/>
      <c r="NBM115" s="7"/>
      <c r="NBN115" s="7"/>
      <c r="NBO115" s="7"/>
      <c r="NBP115" s="7"/>
      <c r="NBQ115" s="7"/>
      <c r="NBR115" s="7"/>
      <c r="NBS115" s="7"/>
      <c r="NBT115" s="7"/>
      <c r="NBU115" s="7"/>
      <c r="NBV115" s="7"/>
      <c r="NBW115" s="7"/>
      <c r="NBX115" s="7"/>
      <c r="NBY115" s="7"/>
      <c r="NBZ115" s="7"/>
      <c r="NCA115" s="7"/>
      <c r="NCB115" s="7"/>
      <c r="NCC115" s="7"/>
      <c r="NCD115" s="7"/>
      <c r="NCE115" s="7"/>
      <c r="NCF115" s="7"/>
      <c r="NCG115" s="7"/>
      <c r="NCH115" s="7"/>
      <c r="NCI115" s="7"/>
      <c r="NCJ115" s="7"/>
      <c r="NCK115" s="7"/>
      <c r="NCL115" s="7"/>
      <c r="NCM115" s="7"/>
      <c r="NCN115" s="7"/>
      <c r="NCO115" s="7"/>
      <c r="NCP115" s="7"/>
      <c r="NCQ115" s="7"/>
      <c r="NCR115" s="7"/>
      <c r="NCS115" s="7"/>
      <c r="NCT115" s="7"/>
      <c r="NCU115" s="7"/>
      <c r="NCV115" s="7"/>
      <c r="NCW115" s="7"/>
      <c r="NCX115" s="7"/>
      <c r="NCY115" s="7"/>
      <c r="NCZ115" s="7"/>
      <c r="NDA115" s="7"/>
      <c r="NDB115" s="7"/>
      <c r="NDC115" s="7"/>
      <c r="NDD115" s="7"/>
      <c r="NDE115" s="7"/>
      <c r="NDF115" s="7"/>
      <c r="NDG115" s="7"/>
      <c r="NDH115" s="7"/>
      <c r="NDI115" s="7"/>
      <c r="NDJ115" s="7"/>
      <c r="NDK115" s="7"/>
      <c r="NDL115" s="7"/>
      <c r="NDM115" s="7"/>
      <c r="NDN115" s="7"/>
      <c r="NDO115" s="7"/>
      <c r="NDP115" s="7"/>
      <c r="NDQ115" s="7"/>
      <c r="NDR115" s="7"/>
      <c r="NDS115" s="7"/>
      <c r="NDT115" s="7"/>
      <c r="NDU115" s="7"/>
      <c r="NDV115" s="7"/>
      <c r="NDW115" s="7"/>
      <c r="NDX115" s="7"/>
      <c r="NDY115" s="7"/>
      <c r="NDZ115" s="7"/>
      <c r="NEA115" s="7"/>
      <c r="NEB115" s="7"/>
      <c r="NEC115" s="7"/>
      <c r="NED115" s="7"/>
      <c r="NEE115" s="7"/>
      <c r="NEF115" s="7"/>
      <c r="NEG115" s="7"/>
      <c r="NEH115" s="7"/>
      <c r="NEI115" s="7"/>
      <c r="NEJ115" s="7"/>
      <c r="NEK115" s="7"/>
      <c r="NEL115" s="7"/>
      <c r="NEM115" s="7"/>
      <c r="NEN115" s="7"/>
      <c r="NEO115" s="7"/>
      <c r="NEP115" s="7"/>
      <c r="NEQ115" s="7"/>
      <c r="NER115" s="7"/>
      <c r="NES115" s="7"/>
      <c r="NET115" s="7"/>
      <c r="NEU115" s="7"/>
      <c r="NEV115" s="7"/>
      <c r="NEW115" s="7"/>
      <c r="NEX115" s="7"/>
      <c r="NEY115" s="7"/>
      <c r="NEZ115" s="7"/>
      <c r="NFA115" s="7"/>
      <c r="NFB115" s="7"/>
      <c r="NFC115" s="7"/>
      <c r="NFD115" s="7"/>
      <c r="NFE115" s="7"/>
      <c r="NFF115" s="7"/>
      <c r="NFG115" s="7"/>
      <c r="NFH115" s="7"/>
      <c r="NFI115" s="7"/>
      <c r="NFJ115" s="7"/>
      <c r="NFK115" s="7"/>
      <c r="NFL115" s="7"/>
      <c r="NFM115" s="7"/>
      <c r="NFN115" s="7"/>
      <c r="NFO115" s="7"/>
      <c r="NFP115" s="7"/>
      <c r="NFQ115" s="7"/>
      <c r="NFR115" s="7"/>
      <c r="NFS115" s="7"/>
      <c r="NFT115" s="7"/>
      <c r="NFU115" s="7"/>
      <c r="NFV115" s="7"/>
      <c r="NFW115" s="7"/>
      <c r="NFX115" s="7"/>
      <c r="NFY115" s="7"/>
      <c r="NFZ115" s="7"/>
      <c r="NGA115" s="7"/>
      <c r="NGB115" s="7"/>
      <c r="NGC115" s="7"/>
      <c r="NGD115" s="7"/>
      <c r="NGE115" s="7"/>
      <c r="NGF115" s="7"/>
      <c r="NGG115" s="7"/>
      <c r="NGH115" s="7"/>
      <c r="NGI115" s="7"/>
      <c r="NGJ115" s="7"/>
      <c r="NGK115" s="7"/>
      <c r="NGL115" s="7"/>
      <c r="NGM115" s="7"/>
      <c r="NGN115" s="7"/>
      <c r="NGO115" s="7"/>
      <c r="NGP115" s="7"/>
      <c r="NGQ115" s="7"/>
      <c r="NGR115" s="7"/>
      <c r="NGS115" s="7"/>
      <c r="NGT115" s="7"/>
      <c r="NGU115" s="7"/>
      <c r="NGV115" s="7"/>
      <c r="NGW115" s="7"/>
      <c r="NGX115" s="7"/>
      <c r="NGY115" s="7"/>
      <c r="NGZ115" s="7"/>
      <c r="NHA115" s="7"/>
      <c r="NHB115" s="7"/>
      <c r="NHC115" s="7"/>
      <c r="NHD115" s="7"/>
      <c r="NHE115" s="7"/>
      <c r="NHF115" s="7"/>
      <c r="NHG115" s="7"/>
      <c r="NHH115" s="7"/>
      <c r="NHI115" s="7"/>
      <c r="NHJ115" s="7"/>
      <c r="NHK115" s="7"/>
      <c r="NHL115" s="7"/>
      <c r="NHM115" s="7"/>
      <c r="NHN115" s="7"/>
      <c r="NHO115" s="7"/>
      <c r="NHP115" s="7"/>
      <c r="NHQ115" s="7"/>
      <c r="NHR115" s="7"/>
      <c r="NHS115" s="7"/>
      <c r="NHT115" s="7"/>
      <c r="NHU115" s="7"/>
      <c r="NHV115" s="7"/>
      <c r="NHW115" s="7"/>
      <c r="NHX115" s="7"/>
      <c r="NHY115" s="7"/>
      <c r="NHZ115" s="7"/>
      <c r="NIA115" s="7"/>
      <c r="NIB115" s="7"/>
      <c r="NIC115" s="7"/>
      <c r="NID115" s="7"/>
      <c r="NIE115" s="7"/>
      <c r="NIF115" s="7"/>
      <c r="NIG115" s="7"/>
      <c r="NIH115" s="7"/>
      <c r="NII115" s="7"/>
      <c r="NIJ115" s="7"/>
      <c r="NIK115" s="7"/>
      <c r="NIL115" s="7"/>
      <c r="NIM115" s="7"/>
      <c r="NIN115" s="7"/>
      <c r="NIO115" s="7"/>
      <c r="NIP115" s="7"/>
      <c r="NIQ115" s="7"/>
      <c r="NIR115" s="7"/>
      <c r="NIS115" s="7"/>
      <c r="NIT115" s="7"/>
      <c r="NIU115" s="7"/>
      <c r="NIV115" s="7"/>
      <c r="NIW115" s="7"/>
      <c r="NIX115" s="7"/>
      <c r="NIY115" s="7"/>
      <c r="NIZ115" s="7"/>
      <c r="NJA115" s="7"/>
      <c r="NJB115" s="7"/>
      <c r="NJC115" s="7"/>
      <c r="NJD115" s="7"/>
      <c r="NJE115" s="7"/>
      <c r="NJF115" s="7"/>
      <c r="NJG115" s="7"/>
      <c r="NJH115" s="7"/>
      <c r="NJI115" s="7"/>
      <c r="NJJ115" s="7"/>
      <c r="NJK115" s="7"/>
      <c r="NJL115" s="7"/>
      <c r="NJM115" s="7"/>
      <c r="NJN115" s="7"/>
      <c r="NJO115" s="7"/>
      <c r="NJP115" s="7"/>
      <c r="NJQ115" s="7"/>
      <c r="NJR115" s="7"/>
      <c r="NJS115" s="7"/>
      <c r="NJT115" s="7"/>
      <c r="NJU115" s="7"/>
      <c r="NJV115" s="7"/>
      <c r="NJW115" s="7"/>
      <c r="NJX115" s="7"/>
      <c r="NJY115" s="7"/>
      <c r="NJZ115" s="7"/>
      <c r="NKA115" s="7"/>
      <c r="NKB115" s="7"/>
      <c r="NKC115" s="7"/>
      <c r="NKD115" s="7"/>
      <c r="NKE115" s="7"/>
      <c r="NKF115" s="7"/>
      <c r="NKG115" s="7"/>
      <c r="NKH115" s="7"/>
      <c r="NKI115" s="7"/>
      <c r="NKJ115" s="7"/>
      <c r="NKK115" s="7"/>
      <c r="NKL115" s="7"/>
      <c r="NKM115" s="7"/>
      <c r="NKN115" s="7"/>
      <c r="NKO115" s="7"/>
      <c r="NKP115" s="7"/>
      <c r="NKQ115" s="7"/>
      <c r="NKR115" s="7"/>
      <c r="NKS115" s="7"/>
      <c r="NKT115" s="7"/>
      <c r="NKU115" s="7"/>
      <c r="NKV115" s="7"/>
      <c r="NKW115" s="7"/>
      <c r="NKX115" s="7"/>
      <c r="NKY115" s="7"/>
      <c r="NKZ115" s="7"/>
      <c r="NLA115" s="7"/>
      <c r="NLB115" s="7"/>
      <c r="NLC115" s="7"/>
      <c r="NLD115" s="7"/>
      <c r="NLE115" s="7"/>
      <c r="NLF115" s="7"/>
      <c r="NLG115" s="7"/>
      <c r="NLH115" s="7"/>
      <c r="NLI115" s="7"/>
      <c r="NLJ115" s="7"/>
      <c r="NLK115" s="7"/>
      <c r="NLL115" s="7"/>
      <c r="NLM115" s="7"/>
      <c r="NLN115" s="7"/>
      <c r="NLO115" s="7"/>
      <c r="NLP115" s="7"/>
      <c r="NLQ115" s="7"/>
      <c r="NLR115" s="7"/>
      <c r="NLS115" s="7"/>
      <c r="NLT115" s="7"/>
      <c r="NLU115" s="7"/>
      <c r="NLV115" s="7"/>
      <c r="NLW115" s="7"/>
      <c r="NLX115" s="7"/>
      <c r="NLY115" s="7"/>
      <c r="NLZ115" s="7"/>
      <c r="NMA115" s="7"/>
      <c r="NMB115" s="7"/>
      <c r="NMC115" s="7"/>
      <c r="NMD115" s="7"/>
      <c r="NME115" s="7"/>
      <c r="NMF115" s="7"/>
      <c r="NMG115" s="7"/>
      <c r="NMH115" s="7"/>
      <c r="NMI115" s="7"/>
      <c r="NMJ115" s="7"/>
      <c r="NMK115" s="7"/>
      <c r="NML115" s="7"/>
      <c r="NMM115" s="7"/>
      <c r="NMN115" s="7"/>
      <c r="NMO115" s="7"/>
      <c r="NMP115" s="7"/>
      <c r="NMQ115" s="7"/>
      <c r="NMR115" s="7"/>
      <c r="NMS115" s="7"/>
      <c r="NMT115" s="7"/>
      <c r="NMU115" s="7"/>
      <c r="NMV115" s="7"/>
      <c r="NMW115" s="7"/>
      <c r="NMX115" s="7"/>
      <c r="NMY115" s="7"/>
      <c r="NMZ115" s="7"/>
      <c r="NNA115" s="7"/>
      <c r="NNB115" s="7"/>
      <c r="NNC115" s="7"/>
      <c r="NND115" s="7"/>
      <c r="NNE115" s="7"/>
      <c r="NNF115" s="7"/>
      <c r="NNG115" s="7"/>
      <c r="NNH115" s="7"/>
      <c r="NNI115" s="7"/>
      <c r="NNJ115" s="7"/>
      <c r="NNK115" s="7"/>
      <c r="NNL115" s="7"/>
      <c r="NNM115" s="7"/>
      <c r="NNN115" s="7"/>
      <c r="NNO115" s="7"/>
      <c r="NNP115" s="7"/>
      <c r="NNQ115" s="7"/>
      <c r="NNR115" s="7"/>
      <c r="NNS115" s="7"/>
      <c r="NNT115" s="7"/>
      <c r="NNU115" s="7"/>
      <c r="NNV115" s="7"/>
      <c r="NNW115" s="7"/>
      <c r="NNX115" s="7"/>
      <c r="NNY115" s="7"/>
      <c r="NNZ115" s="7"/>
      <c r="NOA115" s="7"/>
      <c r="NOB115" s="7"/>
      <c r="NOC115" s="7"/>
      <c r="NOD115" s="7"/>
      <c r="NOE115" s="7"/>
      <c r="NOF115" s="7"/>
      <c r="NOG115" s="7"/>
      <c r="NOH115" s="7"/>
      <c r="NOI115" s="7"/>
      <c r="NOJ115" s="7"/>
      <c r="NOK115" s="7"/>
      <c r="NOL115" s="7"/>
      <c r="NOM115" s="7"/>
      <c r="NON115" s="7"/>
      <c r="NOO115" s="7"/>
      <c r="NOP115" s="7"/>
      <c r="NOQ115" s="7"/>
      <c r="NOR115" s="7"/>
      <c r="NOS115" s="7"/>
      <c r="NOT115" s="7"/>
      <c r="NOU115" s="7"/>
      <c r="NOV115" s="7"/>
      <c r="NOW115" s="7"/>
      <c r="NOX115" s="7"/>
      <c r="NOY115" s="7"/>
      <c r="NOZ115" s="7"/>
      <c r="NPA115" s="7"/>
      <c r="NPB115" s="7"/>
      <c r="NPC115" s="7"/>
      <c r="NPD115" s="7"/>
      <c r="NPE115" s="7"/>
      <c r="NPF115" s="7"/>
      <c r="NPG115" s="7"/>
      <c r="NPH115" s="7"/>
      <c r="NPI115" s="7"/>
      <c r="NPJ115" s="7"/>
      <c r="NPK115" s="7"/>
      <c r="NPL115" s="7"/>
      <c r="NPM115" s="7"/>
      <c r="NPN115" s="7"/>
      <c r="NPO115" s="7"/>
      <c r="NPP115" s="7"/>
      <c r="NPQ115" s="7"/>
      <c r="NPR115" s="7"/>
      <c r="NPS115" s="7"/>
      <c r="NPT115" s="7"/>
      <c r="NPU115" s="7"/>
      <c r="NPV115" s="7"/>
      <c r="NPW115" s="7"/>
      <c r="NPX115" s="7"/>
      <c r="NPY115" s="7"/>
      <c r="NPZ115" s="7"/>
      <c r="NQA115" s="7"/>
      <c r="NQB115" s="7"/>
      <c r="NQC115" s="7"/>
      <c r="NQD115" s="7"/>
      <c r="NQE115" s="7"/>
      <c r="NQF115" s="7"/>
      <c r="NQG115" s="7"/>
      <c r="NQH115" s="7"/>
      <c r="NQI115" s="7"/>
      <c r="NQJ115" s="7"/>
      <c r="NQK115" s="7"/>
      <c r="NQL115" s="7"/>
      <c r="NQM115" s="7"/>
      <c r="NQN115" s="7"/>
      <c r="NQO115" s="7"/>
      <c r="NQP115" s="7"/>
      <c r="NQQ115" s="7"/>
      <c r="NQR115" s="7"/>
      <c r="NQS115" s="7"/>
      <c r="NQT115" s="7"/>
      <c r="NQU115" s="7"/>
      <c r="NQV115" s="7"/>
      <c r="NQW115" s="7"/>
      <c r="NQX115" s="7"/>
      <c r="NQY115" s="7"/>
      <c r="NQZ115" s="7"/>
      <c r="NRA115" s="7"/>
      <c r="NRB115" s="7"/>
      <c r="NRC115" s="7"/>
      <c r="NRD115" s="7"/>
      <c r="NRE115" s="7"/>
      <c r="NRF115" s="7"/>
      <c r="NRG115" s="7"/>
      <c r="NRH115" s="7"/>
      <c r="NRI115" s="7"/>
      <c r="NRJ115" s="7"/>
      <c r="NRK115" s="7"/>
      <c r="NRL115" s="7"/>
      <c r="NRM115" s="7"/>
      <c r="NRN115" s="7"/>
      <c r="NRO115" s="7"/>
      <c r="NRP115" s="7"/>
      <c r="NRQ115" s="7"/>
      <c r="NRR115" s="7"/>
      <c r="NRS115" s="7"/>
      <c r="NRT115" s="7"/>
      <c r="NRU115" s="7"/>
      <c r="NRV115" s="7"/>
      <c r="NRW115" s="7"/>
      <c r="NRX115" s="7"/>
      <c r="NRY115" s="7"/>
      <c r="NRZ115" s="7"/>
      <c r="NSA115" s="7"/>
      <c r="NSB115" s="7"/>
      <c r="NSC115" s="7"/>
      <c r="NSD115" s="7"/>
      <c r="NSE115" s="7"/>
      <c r="NSF115" s="7"/>
      <c r="NSG115" s="7"/>
      <c r="NSH115" s="7"/>
      <c r="NSI115" s="7"/>
      <c r="NSJ115" s="7"/>
      <c r="NSK115" s="7"/>
      <c r="NSL115" s="7"/>
      <c r="NSM115" s="7"/>
      <c r="NSN115" s="7"/>
      <c r="NSO115" s="7"/>
      <c r="NSP115" s="7"/>
      <c r="NSQ115" s="7"/>
      <c r="NSR115" s="7"/>
      <c r="NSS115" s="7"/>
      <c r="NST115" s="7"/>
      <c r="NSU115" s="7"/>
      <c r="NSV115" s="7"/>
      <c r="NSW115" s="7"/>
      <c r="NSX115" s="7"/>
      <c r="NSY115" s="7"/>
      <c r="NSZ115" s="7"/>
      <c r="NTA115" s="7"/>
      <c r="NTB115" s="7"/>
      <c r="NTC115" s="7"/>
      <c r="NTD115" s="7"/>
      <c r="NTE115" s="7"/>
      <c r="NTF115" s="7"/>
      <c r="NTG115" s="7"/>
      <c r="NTH115" s="7"/>
      <c r="NTI115" s="7"/>
      <c r="NTJ115" s="7"/>
      <c r="NTK115" s="7"/>
      <c r="NTL115" s="7"/>
      <c r="NTM115" s="7"/>
      <c r="NTN115" s="7"/>
      <c r="NTO115" s="7"/>
      <c r="NTP115" s="7"/>
      <c r="NTQ115" s="7"/>
      <c r="NTR115" s="7"/>
      <c r="NTS115" s="7"/>
      <c r="NTT115" s="7"/>
      <c r="NTU115" s="7"/>
      <c r="NTV115" s="7"/>
      <c r="NTW115" s="7"/>
      <c r="NTX115" s="7"/>
      <c r="NTY115" s="7"/>
      <c r="NTZ115" s="7"/>
      <c r="NUA115" s="7"/>
      <c r="NUB115" s="7"/>
      <c r="NUC115" s="7"/>
      <c r="NUD115" s="7"/>
      <c r="NUE115" s="7"/>
      <c r="NUF115" s="7"/>
      <c r="NUG115" s="7"/>
      <c r="NUH115" s="7"/>
      <c r="NUI115" s="7"/>
      <c r="NUJ115" s="7"/>
      <c r="NUK115" s="7"/>
      <c r="NUL115" s="7"/>
      <c r="NUM115" s="7"/>
      <c r="NUN115" s="7"/>
      <c r="NUO115" s="7"/>
      <c r="NUP115" s="7"/>
      <c r="NUQ115" s="7"/>
      <c r="NUR115" s="7"/>
      <c r="NUS115" s="7"/>
      <c r="NUT115" s="7"/>
      <c r="NUU115" s="7"/>
      <c r="NUV115" s="7"/>
      <c r="NUW115" s="7"/>
      <c r="NUX115" s="7"/>
      <c r="NUY115" s="7"/>
      <c r="NUZ115" s="7"/>
      <c r="NVA115" s="7"/>
      <c r="NVB115" s="7"/>
      <c r="NVC115" s="7"/>
      <c r="NVD115" s="7"/>
      <c r="NVE115" s="7"/>
      <c r="NVF115" s="7"/>
      <c r="NVG115" s="7"/>
      <c r="NVH115" s="7"/>
      <c r="NVI115" s="7"/>
      <c r="NVJ115" s="7"/>
      <c r="NVK115" s="7"/>
      <c r="NVL115" s="7"/>
      <c r="NVM115" s="7"/>
      <c r="NVN115" s="7"/>
      <c r="NVO115" s="7"/>
      <c r="NVP115" s="7"/>
      <c r="NVQ115" s="7"/>
      <c r="NVR115" s="7"/>
      <c r="NVS115" s="7"/>
      <c r="NVT115" s="7"/>
      <c r="NVU115" s="7"/>
      <c r="NVV115" s="7"/>
      <c r="NVW115" s="7"/>
      <c r="NVX115" s="7"/>
      <c r="NVY115" s="7"/>
      <c r="NVZ115" s="7"/>
      <c r="NWA115" s="7"/>
      <c r="NWB115" s="7"/>
      <c r="NWC115" s="7"/>
      <c r="NWD115" s="7"/>
      <c r="NWE115" s="7"/>
      <c r="NWF115" s="7"/>
      <c r="NWG115" s="7"/>
      <c r="NWH115" s="7"/>
      <c r="NWI115" s="7"/>
      <c r="NWJ115" s="7"/>
      <c r="NWK115" s="7"/>
      <c r="NWL115" s="7"/>
      <c r="NWM115" s="7"/>
      <c r="NWN115" s="7"/>
      <c r="NWO115" s="7"/>
      <c r="NWP115" s="7"/>
      <c r="NWQ115" s="7"/>
      <c r="NWR115" s="7"/>
      <c r="NWS115" s="7"/>
      <c r="NWT115" s="7"/>
      <c r="NWU115" s="7"/>
      <c r="NWV115" s="7"/>
      <c r="NWW115" s="7"/>
      <c r="NWX115" s="7"/>
      <c r="NWY115" s="7"/>
      <c r="NWZ115" s="7"/>
      <c r="NXA115" s="7"/>
      <c r="NXB115" s="7"/>
      <c r="NXC115" s="7"/>
      <c r="NXD115" s="7"/>
      <c r="NXE115" s="7"/>
      <c r="NXF115" s="7"/>
      <c r="NXG115" s="7"/>
      <c r="NXH115" s="7"/>
      <c r="NXI115" s="7"/>
      <c r="NXJ115" s="7"/>
      <c r="NXK115" s="7"/>
      <c r="NXL115" s="7"/>
      <c r="NXM115" s="7"/>
      <c r="NXN115" s="7"/>
      <c r="NXO115" s="7"/>
      <c r="NXP115" s="7"/>
      <c r="NXQ115" s="7"/>
      <c r="NXR115" s="7"/>
      <c r="NXS115" s="7"/>
      <c r="NXT115" s="7"/>
      <c r="NXU115" s="7"/>
      <c r="NXV115" s="7"/>
      <c r="NXW115" s="7"/>
      <c r="NXX115" s="7"/>
      <c r="NXY115" s="7"/>
      <c r="NXZ115" s="7"/>
      <c r="NYA115" s="7"/>
      <c r="NYB115" s="7"/>
      <c r="NYC115" s="7"/>
      <c r="NYD115" s="7"/>
      <c r="NYE115" s="7"/>
      <c r="NYF115" s="7"/>
      <c r="NYG115" s="7"/>
      <c r="NYH115" s="7"/>
      <c r="NYI115" s="7"/>
      <c r="NYJ115" s="7"/>
      <c r="NYK115" s="7"/>
      <c r="NYL115" s="7"/>
      <c r="NYM115" s="7"/>
      <c r="NYN115" s="7"/>
      <c r="NYO115" s="7"/>
      <c r="NYP115" s="7"/>
      <c r="NYQ115" s="7"/>
      <c r="NYR115" s="7"/>
      <c r="NYS115" s="7"/>
      <c r="NYT115" s="7"/>
      <c r="NYU115" s="7"/>
      <c r="NYV115" s="7"/>
      <c r="NYW115" s="7"/>
      <c r="NYX115" s="7"/>
      <c r="NYY115" s="7"/>
      <c r="NYZ115" s="7"/>
      <c r="NZA115" s="7"/>
      <c r="NZB115" s="7"/>
      <c r="NZC115" s="7"/>
      <c r="NZD115" s="7"/>
      <c r="NZE115" s="7"/>
      <c r="NZF115" s="7"/>
      <c r="NZG115" s="7"/>
      <c r="NZH115" s="7"/>
      <c r="NZI115" s="7"/>
      <c r="NZJ115" s="7"/>
      <c r="NZK115" s="7"/>
      <c r="NZL115" s="7"/>
      <c r="NZM115" s="7"/>
      <c r="NZN115" s="7"/>
      <c r="NZO115" s="7"/>
      <c r="NZP115" s="7"/>
      <c r="NZQ115" s="7"/>
      <c r="NZR115" s="7"/>
      <c r="NZS115" s="7"/>
      <c r="NZT115" s="7"/>
      <c r="NZU115" s="7"/>
      <c r="NZV115" s="7"/>
      <c r="NZW115" s="7"/>
      <c r="NZX115" s="7"/>
      <c r="NZY115" s="7"/>
      <c r="NZZ115" s="7"/>
      <c r="OAA115" s="7"/>
      <c r="OAB115" s="7"/>
      <c r="OAC115" s="7"/>
      <c r="OAD115" s="7"/>
      <c r="OAE115" s="7"/>
      <c r="OAF115" s="7"/>
      <c r="OAG115" s="7"/>
      <c r="OAH115" s="7"/>
      <c r="OAI115" s="7"/>
      <c r="OAJ115" s="7"/>
      <c r="OAK115" s="7"/>
      <c r="OAL115" s="7"/>
      <c r="OAM115" s="7"/>
      <c r="OAN115" s="7"/>
      <c r="OAO115" s="7"/>
      <c r="OAP115" s="7"/>
      <c r="OAQ115" s="7"/>
      <c r="OAR115" s="7"/>
      <c r="OAS115" s="7"/>
      <c r="OAT115" s="7"/>
      <c r="OAU115" s="7"/>
      <c r="OAV115" s="7"/>
      <c r="OAW115" s="7"/>
      <c r="OAX115" s="7"/>
      <c r="OAY115" s="7"/>
      <c r="OAZ115" s="7"/>
      <c r="OBA115" s="7"/>
      <c r="OBB115" s="7"/>
      <c r="OBC115" s="7"/>
      <c r="OBD115" s="7"/>
      <c r="OBE115" s="7"/>
      <c r="OBF115" s="7"/>
      <c r="OBG115" s="7"/>
      <c r="OBH115" s="7"/>
      <c r="OBI115" s="7"/>
      <c r="OBJ115" s="7"/>
      <c r="OBK115" s="7"/>
      <c r="OBL115" s="7"/>
      <c r="OBM115" s="7"/>
      <c r="OBN115" s="7"/>
      <c r="OBO115" s="7"/>
      <c r="OBP115" s="7"/>
      <c r="OBQ115" s="7"/>
      <c r="OBR115" s="7"/>
      <c r="OBS115" s="7"/>
      <c r="OBT115" s="7"/>
      <c r="OBU115" s="7"/>
      <c r="OBV115" s="7"/>
      <c r="OBW115" s="7"/>
      <c r="OBX115" s="7"/>
      <c r="OBY115" s="7"/>
      <c r="OBZ115" s="7"/>
      <c r="OCA115" s="7"/>
      <c r="OCB115" s="7"/>
      <c r="OCC115" s="7"/>
      <c r="OCD115" s="7"/>
      <c r="OCE115" s="7"/>
      <c r="OCF115" s="7"/>
      <c r="OCG115" s="7"/>
      <c r="OCH115" s="7"/>
      <c r="OCI115" s="7"/>
      <c r="OCJ115" s="7"/>
      <c r="OCK115" s="7"/>
      <c r="OCL115" s="7"/>
      <c r="OCM115" s="7"/>
      <c r="OCN115" s="7"/>
      <c r="OCO115" s="7"/>
      <c r="OCP115" s="7"/>
      <c r="OCQ115" s="7"/>
      <c r="OCR115" s="7"/>
      <c r="OCS115" s="7"/>
      <c r="OCT115" s="7"/>
      <c r="OCU115" s="7"/>
      <c r="OCV115" s="7"/>
      <c r="OCW115" s="7"/>
      <c r="OCX115" s="7"/>
      <c r="OCY115" s="7"/>
      <c r="OCZ115" s="7"/>
      <c r="ODA115" s="7"/>
      <c r="ODB115" s="7"/>
      <c r="ODC115" s="7"/>
      <c r="ODD115" s="7"/>
      <c r="ODE115" s="7"/>
      <c r="ODF115" s="7"/>
      <c r="ODG115" s="7"/>
      <c r="ODH115" s="7"/>
      <c r="ODI115" s="7"/>
      <c r="ODJ115" s="7"/>
      <c r="ODK115" s="7"/>
      <c r="ODL115" s="7"/>
      <c r="ODM115" s="7"/>
      <c r="ODN115" s="7"/>
      <c r="ODO115" s="7"/>
      <c r="ODP115" s="7"/>
      <c r="ODQ115" s="7"/>
      <c r="ODR115" s="7"/>
      <c r="ODS115" s="7"/>
      <c r="ODT115" s="7"/>
      <c r="ODU115" s="7"/>
      <c r="ODV115" s="7"/>
      <c r="ODW115" s="7"/>
      <c r="ODX115" s="7"/>
      <c r="ODY115" s="7"/>
      <c r="ODZ115" s="7"/>
      <c r="OEA115" s="7"/>
      <c r="OEB115" s="7"/>
      <c r="OEC115" s="7"/>
      <c r="OED115" s="7"/>
      <c r="OEE115" s="7"/>
      <c r="OEF115" s="7"/>
      <c r="OEG115" s="7"/>
      <c r="OEH115" s="7"/>
      <c r="OEI115" s="7"/>
      <c r="OEJ115" s="7"/>
      <c r="OEK115" s="7"/>
      <c r="OEL115" s="7"/>
      <c r="OEM115" s="7"/>
      <c r="OEN115" s="7"/>
      <c r="OEO115" s="7"/>
      <c r="OEP115" s="7"/>
      <c r="OEQ115" s="7"/>
      <c r="OER115" s="7"/>
      <c r="OES115" s="7"/>
      <c r="OET115" s="7"/>
      <c r="OEU115" s="7"/>
      <c r="OEV115" s="7"/>
      <c r="OEW115" s="7"/>
      <c r="OEX115" s="7"/>
      <c r="OEY115" s="7"/>
      <c r="OEZ115" s="7"/>
      <c r="OFA115" s="7"/>
      <c r="OFB115" s="7"/>
      <c r="OFC115" s="7"/>
      <c r="OFD115" s="7"/>
      <c r="OFE115" s="7"/>
      <c r="OFF115" s="7"/>
      <c r="OFG115" s="7"/>
      <c r="OFH115" s="7"/>
      <c r="OFI115" s="7"/>
      <c r="OFJ115" s="7"/>
      <c r="OFK115" s="7"/>
      <c r="OFL115" s="7"/>
      <c r="OFM115" s="7"/>
      <c r="OFN115" s="7"/>
      <c r="OFO115" s="7"/>
      <c r="OFP115" s="7"/>
      <c r="OFQ115" s="7"/>
      <c r="OFR115" s="7"/>
      <c r="OFS115" s="7"/>
      <c r="OFT115" s="7"/>
      <c r="OFU115" s="7"/>
      <c r="OFV115" s="7"/>
      <c r="OFW115" s="7"/>
      <c r="OFX115" s="7"/>
      <c r="OFY115" s="7"/>
      <c r="OFZ115" s="7"/>
      <c r="OGA115" s="7"/>
      <c r="OGB115" s="7"/>
      <c r="OGC115" s="7"/>
      <c r="OGD115" s="7"/>
      <c r="OGE115" s="7"/>
      <c r="OGF115" s="7"/>
      <c r="OGG115" s="7"/>
      <c r="OGH115" s="7"/>
      <c r="OGI115" s="7"/>
      <c r="OGJ115" s="7"/>
      <c r="OGK115" s="7"/>
      <c r="OGL115" s="7"/>
      <c r="OGM115" s="7"/>
      <c r="OGN115" s="7"/>
      <c r="OGO115" s="7"/>
      <c r="OGP115" s="7"/>
      <c r="OGQ115" s="7"/>
      <c r="OGR115" s="7"/>
      <c r="OGS115" s="7"/>
      <c r="OGT115" s="7"/>
      <c r="OGU115" s="7"/>
      <c r="OGV115" s="7"/>
      <c r="OGW115" s="7"/>
      <c r="OGX115" s="7"/>
      <c r="OGY115" s="7"/>
      <c r="OGZ115" s="7"/>
      <c r="OHA115" s="7"/>
      <c r="OHB115" s="7"/>
      <c r="OHC115" s="7"/>
      <c r="OHD115" s="7"/>
      <c r="OHE115" s="7"/>
      <c r="OHF115" s="7"/>
      <c r="OHG115" s="7"/>
      <c r="OHH115" s="7"/>
      <c r="OHI115" s="7"/>
      <c r="OHJ115" s="7"/>
      <c r="OHK115" s="7"/>
      <c r="OHL115" s="7"/>
      <c r="OHM115" s="7"/>
      <c r="OHN115" s="7"/>
      <c r="OHO115" s="7"/>
      <c r="OHP115" s="7"/>
      <c r="OHQ115" s="7"/>
      <c r="OHR115" s="7"/>
      <c r="OHS115" s="7"/>
      <c r="OHT115" s="7"/>
      <c r="OHU115" s="7"/>
      <c r="OHV115" s="7"/>
      <c r="OHW115" s="7"/>
      <c r="OHX115" s="7"/>
      <c r="OHY115" s="7"/>
      <c r="OHZ115" s="7"/>
      <c r="OIA115" s="7"/>
      <c r="OIB115" s="7"/>
      <c r="OIC115" s="7"/>
      <c r="OID115" s="7"/>
      <c r="OIE115" s="7"/>
      <c r="OIF115" s="7"/>
      <c r="OIG115" s="7"/>
      <c r="OIH115" s="7"/>
      <c r="OII115" s="7"/>
      <c r="OIJ115" s="7"/>
      <c r="OIK115" s="7"/>
      <c r="OIL115" s="7"/>
      <c r="OIM115" s="7"/>
      <c r="OIN115" s="7"/>
      <c r="OIO115" s="7"/>
      <c r="OIP115" s="7"/>
      <c r="OIQ115" s="7"/>
      <c r="OIR115" s="7"/>
      <c r="OIS115" s="7"/>
      <c r="OIT115" s="7"/>
      <c r="OIU115" s="7"/>
      <c r="OIV115" s="7"/>
      <c r="OIW115" s="7"/>
      <c r="OIX115" s="7"/>
      <c r="OIY115" s="7"/>
      <c r="OIZ115" s="7"/>
      <c r="OJA115" s="7"/>
      <c r="OJB115" s="7"/>
      <c r="OJC115" s="7"/>
      <c r="OJD115" s="7"/>
      <c r="OJE115" s="7"/>
      <c r="OJF115" s="7"/>
      <c r="OJG115" s="7"/>
      <c r="OJH115" s="7"/>
      <c r="OJI115" s="7"/>
      <c r="OJJ115" s="7"/>
      <c r="OJK115" s="7"/>
      <c r="OJL115" s="7"/>
      <c r="OJM115" s="7"/>
      <c r="OJN115" s="7"/>
      <c r="OJO115" s="7"/>
      <c r="OJP115" s="7"/>
      <c r="OJQ115" s="7"/>
      <c r="OJR115" s="7"/>
      <c r="OJS115" s="7"/>
      <c r="OJT115" s="7"/>
      <c r="OJU115" s="7"/>
      <c r="OJV115" s="7"/>
      <c r="OJW115" s="7"/>
      <c r="OJX115" s="7"/>
      <c r="OJY115" s="7"/>
      <c r="OJZ115" s="7"/>
      <c r="OKA115" s="7"/>
      <c r="OKB115" s="7"/>
      <c r="OKC115" s="7"/>
      <c r="OKD115" s="7"/>
      <c r="OKE115" s="7"/>
      <c r="OKF115" s="7"/>
      <c r="OKG115" s="7"/>
      <c r="OKH115" s="7"/>
      <c r="OKI115" s="7"/>
      <c r="OKJ115" s="7"/>
      <c r="OKK115" s="7"/>
      <c r="OKL115" s="7"/>
      <c r="OKM115" s="7"/>
      <c r="OKN115" s="7"/>
      <c r="OKO115" s="7"/>
      <c r="OKP115" s="7"/>
      <c r="OKQ115" s="7"/>
      <c r="OKR115" s="7"/>
      <c r="OKS115" s="7"/>
      <c r="OKT115" s="7"/>
      <c r="OKU115" s="7"/>
      <c r="OKV115" s="7"/>
      <c r="OKW115" s="7"/>
      <c r="OKX115" s="7"/>
      <c r="OKY115" s="7"/>
      <c r="OKZ115" s="7"/>
      <c r="OLA115" s="7"/>
      <c r="OLB115" s="7"/>
      <c r="OLC115" s="7"/>
      <c r="OLD115" s="7"/>
      <c r="OLE115" s="7"/>
      <c r="OLF115" s="7"/>
      <c r="OLG115" s="7"/>
      <c r="OLH115" s="7"/>
      <c r="OLI115" s="7"/>
      <c r="OLJ115" s="7"/>
      <c r="OLK115" s="7"/>
      <c r="OLL115" s="7"/>
      <c r="OLM115" s="7"/>
      <c r="OLN115" s="7"/>
      <c r="OLO115" s="7"/>
      <c r="OLP115" s="7"/>
      <c r="OLQ115" s="7"/>
      <c r="OLR115" s="7"/>
      <c r="OLS115" s="7"/>
      <c r="OLT115" s="7"/>
      <c r="OLU115" s="7"/>
      <c r="OLV115" s="7"/>
      <c r="OLW115" s="7"/>
      <c r="OLX115" s="7"/>
      <c r="OLY115" s="7"/>
      <c r="OLZ115" s="7"/>
      <c r="OMA115" s="7"/>
      <c r="OMB115" s="7"/>
      <c r="OMC115" s="7"/>
      <c r="OMD115" s="7"/>
      <c r="OME115" s="7"/>
      <c r="OMF115" s="7"/>
      <c r="OMG115" s="7"/>
      <c r="OMH115" s="7"/>
      <c r="OMI115" s="7"/>
      <c r="OMJ115" s="7"/>
      <c r="OMK115" s="7"/>
      <c r="OML115" s="7"/>
      <c r="OMM115" s="7"/>
      <c r="OMN115" s="7"/>
      <c r="OMO115" s="7"/>
      <c r="OMP115" s="7"/>
      <c r="OMQ115" s="7"/>
      <c r="OMR115" s="7"/>
      <c r="OMS115" s="7"/>
      <c r="OMT115" s="7"/>
      <c r="OMU115" s="7"/>
      <c r="OMV115" s="7"/>
      <c r="OMW115" s="7"/>
      <c r="OMX115" s="7"/>
      <c r="OMY115" s="7"/>
      <c r="OMZ115" s="7"/>
      <c r="ONA115" s="7"/>
      <c r="ONB115" s="7"/>
      <c r="ONC115" s="7"/>
      <c r="OND115" s="7"/>
      <c r="ONE115" s="7"/>
      <c r="ONF115" s="7"/>
      <c r="ONG115" s="7"/>
      <c r="ONH115" s="7"/>
      <c r="ONI115" s="7"/>
      <c r="ONJ115" s="7"/>
      <c r="ONK115" s="7"/>
      <c r="ONL115" s="7"/>
      <c r="ONM115" s="7"/>
      <c r="ONN115" s="7"/>
      <c r="ONO115" s="7"/>
      <c r="ONP115" s="7"/>
      <c r="ONQ115" s="7"/>
      <c r="ONR115" s="7"/>
      <c r="ONS115" s="7"/>
      <c r="ONT115" s="7"/>
      <c r="ONU115" s="7"/>
      <c r="ONV115" s="7"/>
      <c r="ONW115" s="7"/>
      <c r="ONX115" s="7"/>
      <c r="ONY115" s="7"/>
      <c r="ONZ115" s="7"/>
      <c r="OOA115" s="7"/>
      <c r="OOB115" s="7"/>
      <c r="OOC115" s="7"/>
      <c r="OOD115" s="7"/>
      <c r="OOE115" s="7"/>
      <c r="OOF115" s="7"/>
      <c r="OOG115" s="7"/>
      <c r="OOH115" s="7"/>
      <c r="OOI115" s="7"/>
      <c r="OOJ115" s="7"/>
      <c r="OOK115" s="7"/>
      <c r="OOL115" s="7"/>
      <c r="OOM115" s="7"/>
      <c r="OON115" s="7"/>
      <c r="OOO115" s="7"/>
      <c r="OOP115" s="7"/>
      <c r="OOQ115" s="7"/>
      <c r="OOR115" s="7"/>
      <c r="OOS115" s="7"/>
      <c r="OOT115" s="7"/>
      <c r="OOU115" s="7"/>
      <c r="OOV115" s="7"/>
      <c r="OOW115" s="7"/>
      <c r="OOX115" s="7"/>
      <c r="OOY115" s="7"/>
      <c r="OOZ115" s="7"/>
      <c r="OPA115" s="7"/>
      <c r="OPB115" s="7"/>
      <c r="OPC115" s="7"/>
      <c r="OPD115" s="7"/>
      <c r="OPE115" s="7"/>
      <c r="OPF115" s="7"/>
      <c r="OPG115" s="7"/>
      <c r="OPH115" s="7"/>
      <c r="OPI115" s="7"/>
      <c r="OPJ115" s="7"/>
      <c r="OPK115" s="7"/>
      <c r="OPL115" s="7"/>
      <c r="OPM115" s="7"/>
      <c r="OPN115" s="7"/>
      <c r="OPO115" s="7"/>
      <c r="OPP115" s="7"/>
      <c r="OPQ115" s="7"/>
      <c r="OPR115" s="7"/>
      <c r="OPS115" s="7"/>
      <c r="OPT115" s="7"/>
      <c r="OPU115" s="7"/>
      <c r="OPV115" s="7"/>
      <c r="OPW115" s="7"/>
      <c r="OPX115" s="7"/>
      <c r="OPY115" s="7"/>
      <c r="OPZ115" s="7"/>
      <c r="OQA115" s="7"/>
      <c r="OQB115" s="7"/>
      <c r="OQC115" s="7"/>
      <c r="OQD115" s="7"/>
      <c r="OQE115" s="7"/>
      <c r="OQF115" s="7"/>
      <c r="OQG115" s="7"/>
      <c r="OQH115" s="7"/>
      <c r="OQI115" s="7"/>
      <c r="OQJ115" s="7"/>
      <c r="OQK115" s="7"/>
      <c r="OQL115" s="7"/>
      <c r="OQM115" s="7"/>
      <c r="OQN115" s="7"/>
      <c r="OQO115" s="7"/>
      <c r="OQP115" s="7"/>
      <c r="OQQ115" s="7"/>
      <c r="OQR115" s="7"/>
      <c r="OQS115" s="7"/>
      <c r="OQT115" s="7"/>
      <c r="OQU115" s="7"/>
      <c r="OQV115" s="7"/>
      <c r="OQW115" s="7"/>
      <c r="OQX115" s="7"/>
      <c r="OQY115" s="7"/>
      <c r="OQZ115" s="7"/>
      <c r="ORA115" s="7"/>
      <c r="ORB115" s="7"/>
      <c r="ORC115" s="7"/>
      <c r="ORD115" s="7"/>
      <c r="ORE115" s="7"/>
      <c r="ORF115" s="7"/>
      <c r="ORG115" s="7"/>
      <c r="ORH115" s="7"/>
      <c r="ORI115" s="7"/>
      <c r="ORJ115" s="7"/>
      <c r="ORK115" s="7"/>
      <c r="ORL115" s="7"/>
      <c r="ORM115" s="7"/>
      <c r="ORN115" s="7"/>
      <c r="ORO115" s="7"/>
      <c r="ORP115" s="7"/>
      <c r="ORQ115" s="7"/>
      <c r="ORR115" s="7"/>
      <c r="ORS115" s="7"/>
      <c r="ORT115" s="7"/>
      <c r="ORU115" s="7"/>
      <c r="ORV115" s="7"/>
      <c r="ORW115" s="7"/>
      <c r="ORX115" s="7"/>
      <c r="ORY115" s="7"/>
      <c r="ORZ115" s="7"/>
      <c r="OSA115" s="7"/>
      <c r="OSB115" s="7"/>
      <c r="OSC115" s="7"/>
      <c r="OSD115" s="7"/>
      <c r="OSE115" s="7"/>
      <c r="OSF115" s="7"/>
      <c r="OSG115" s="7"/>
      <c r="OSH115" s="7"/>
      <c r="OSI115" s="7"/>
      <c r="OSJ115" s="7"/>
      <c r="OSK115" s="7"/>
      <c r="OSL115" s="7"/>
      <c r="OSM115" s="7"/>
      <c r="OSN115" s="7"/>
      <c r="OSO115" s="7"/>
      <c r="OSP115" s="7"/>
      <c r="OSQ115" s="7"/>
      <c r="OSR115" s="7"/>
      <c r="OSS115" s="7"/>
      <c r="OST115" s="7"/>
      <c r="OSU115" s="7"/>
      <c r="OSV115" s="7"/>
      <c r="OSW115" s="7"/>
      <c r="OSX115" s="7"/>
      <c r="OSY115" s="7"/>
      <c r="OSZ115" s="7"/>
      <c r="OTA115" s="7"/>
      <c r="OTB115" s="7"/>
      <c r="OTC115" s="7"/>
      <c r="OTD115" s="7"/>
      <c r="OTE115" s="7"/>
      <c r="OTF115" s="7"/>
      <c r="OTG115" s="7"/>
      <c r="OTH115" s="7"/>
      <c r="OTI115" s="7"/>
      <c r="OTJ115" s="7"/>
      <c r="OTK115" s="7"/>
      <c r="OTL115" s="7"/>
      <c r="OTM115" s="7"/>
      <c r="OTN115" s="7"/>
      <c r="OTO115" s="7"/>
      <c r="OTP115" s="7"/>
      <c r="OTQ115" s="7"/>
      <c r="OTR115" s="7"/>
      <c r="OTS115" s="7"/>
      <c r="OTT115" s="7"/>
      <c r="OTU115" s="7"/>
      <c r="OTV115" s="7"/>
      <c r="OTW115" s="7"/>
      <c r="OTX115" s="7"/>
      <c r="OTY115" s="7"/>
      <c r="OTZ115" s="7"/>
      <c r="OUA115" s="7"/>
      <c r="OUB115" s="7"/>
      <c r="OUC115" s="7"/>
      <c r="OUD115" s="7"/>
      <c r="OUE115" s="7"/>
      <c r="OUF115" s="7"/>
      <c r="OUG115" s="7"/>
      <c r="OUH115" s="7"/>
      <c r="OUI115" s="7"/>
      <c r="OUJ115" s="7"/>
      <c r="OUK115" s="7"/>
      <c r="OUL115" s="7"/>
      <c r="OUM115" s="7"/>
      <c r="OUN115" s="7"/>
      <c r="OUO115" s="7"/>
      <c r="OUP115" s="7"/>
      <c r="OUQ115" s="7"/>
      <c r="OUR115" s="7"/>
      <c r="OUS115" s="7"/>
      <c r="OUT115" s="7"/>
      <c r="OUU115" s="7"/>
      <c r="OUV115" s="7"/>
      <c r="OUW115" s="7"/>
      <c r="OUX115" s="7"/>
      <c r="OUY115" s="7"/>
      <c r="OUZ115" s="7"/>
      <c r="OVA115" s="7"/>
      <c r="OVB115" s="7"/>
      <c r="OVC115" s="7"/>
      <c r="OVD115" s="7"/>
      <c r="OVE115" s="7"/>
      <c r="OVF115" s="7"/>
      <c r="OVG115" s="7"/>
      <c r="OVH115" s="7"/>
      <c r="OVI115" s="7"/>
      <c r="OVJ115" s="7"/>
      <c r="OVK115" s="7"/>
      <c r="OVL115" s="7"/>
      <c r="OVM115" s="7"/>
      <c r="OVN115" s="7"/>
      <c r="OVO115" s="7"/>
      <c r="OVP115" s="7"/>
      <c r="OVQ115" s="7"/>
      <c r="OVR115" s="7"/>
      <c r="OVS115" s="7"/>
      <c r="OVT115" s="7"/>
      <c r="OVU115" s="7"/>
      <c r="OVV115" s="7"/>
      <c r="OVW115" s="7"/>
      <c r="OVX115" s="7"/>
      <c r="OVY115" s="7"/>
      <c r="OVZ115" s="7"/>
      <c r="OWA115" s="7"/>
      <c r="OWB115" s="7"/>
      <c r="OWC115" s="7"/>
      <c r="OWD115" s="7"/>
      <c r="OWE115" s="7"/>
      <c r="OWF115" s="7"/>
      <c r="OWG115" s="7"/>
      <c r="OWH115" s="7"/>
      <c r="OWI115" s="7"/>
      <c r="OWJ115" s="7"/>
      <c r="OWK115" s="7"/>
      <c r="OWL115" s="7"/>
      <c r="OWM115" s="7"/>
      <c r="OWN115" s="7"/>
      <c r="OWO115" s="7"/>
      <c r="OWP115" s="7"/>
      <c r="OWQ115" s="7"/>
      <c r="OWR115" s="7"/>
      <c r="OWS115" s="7"/>
      <c r="OWT115" s="7"/>
      <c r="OWU115" s="7"/>
      <c r="OWV115" s="7"/>
      <c r="OWW115" s="7"/>
      <c r="OWX115" s="7"/>
      <c r="OWY115" s="7"/>
      <c r="OWZ115" s="7"/>
      <c r="OXA115" s="7"/>
      <c r="OXB115" s="7"/>
      <c r="OXC115" s="7"/>
      <c r="OXD115" s="7"/>
      <c r="OXE115" s="7"/>
      <c r="OXF115" s="7"/>
      <c r="OXG115" s="7"/>
      <c r="OXH115" s="7"/>
      <c r="OXI115" s="7"/>
      <c r="OXJ115" s="7"/>
      <c r="OXK115" s="7"/>
      <c r="OXL115" s="7"/>
      <c r="OXM115" s="7"/>
      <c r="OXN115" s="7"/>
      <c r="OXO115" s="7"/>
      <c r="OXP115" s="7"/>
      <c r="OXQ115" s="7"/>
      <c r="OXR115" s="7"/>
      <c r="OXS115" s="7"/>
      <c r="OXT115" s="7"/>
      <c r="OXU115" s="7"/>
      <c r="OXV115" s="7"/>
      <c r="OXW115" s="7"/>
      <c r="OXX115" s="7"/>
      <c r="OXY115" s="7"/>
      <c r="OXZ115" s="7"/>
      <c r="OYA115" s="7"/>
      <c r="OYB115" s="7"/>
      <c r="OYC115" s="7"/>
      <c r="OYD115" s="7"/>
      <c r="OYE115" s="7"/>
      <c r="OYF115" s="7"/>
      <c r="OYG115" s="7"/>
      <c r="OYH115" s="7"/>
      <c r="OYI115" s="7"/>
      <c r="OYJ115" s="7"/>
      <c r="OYK115" s="7"/>
      <c r="OYL115" s="7"/>
      <c r="OYM115" s="7"/>
      <c r="OYN115" s="7"/>
      <c r="OYO115" s="7"/>
      <c r="OYP115" s="7"/>
      <c r="OYQ115" s="7"/>
      <c r="OYR115" s="7"/>
      <c r="OYS115" s="7"/>
      <c r="OYT115" s="7"/>
      <c r="OYU115" s="7"/>
      <c r="OYV115" s="7"/>
      <c r="OYW115" s="7"/>
      <c r="OYX115" s="7"/>
      <c r="OYY115" s="7"/>
      <c r="OYZ115" s="7"/>
      <c r="OZA115" s="7"/>
      <c r="OZB115" s="7"/>
      <c r="OZC115" s="7"/>
      <c r="OZD115" s="7"/>
      <c r="OZE115" s="7"/>
      <c r="OZF115" s="7"/>
      <c r="OZG115" s="7"/>
      <c r="OZH115" s="7"/>
      <c r="OZI115" s="7"/>
      <c r="OZJ115" s="7"/>
      <c r="OZK115" s="7"/>
      <c r="OZL115" s="7"/>
      <c r="OZM115" s="7"/>
      <c r="OZN115" s="7"/>
      <c r="OZO115" s="7"/>
      <c r="OZP115" s="7"/>
      <c r="OZQ115" s="7"/>
      <c r="OZR115" s="7"/>
      <c r="OZS115" s="7"/>
      <c r="OZT115" s="7"/>
      <c r="OZU115" s="7"/>
      <c r="OZV115" s="7"/>
      <c r="OZW115" s="7"/>
      <c r="OZX115" s="7"/>
      <c r="OZY115" s="7"/>
      <c r="OZZ115" s="7"/>
      <c r="PAA115" s="7"/>
      <c r="PAB115" s="7"/>
      <c r="PAC115" s="7"/>
      <c r="PAD115" s="7"/>
      <c r="PAE115" s="7"/>
      <c r="PAF115" s="7"/>
      <c r="PAG115" s="7"/>
      <c r="PAH115" s="7"/>
      <c r="PAI115" s="7"/>
      <c r="PAJ115" s="7"/>
      <c r="PAK115" s="7"/>
      <c r="PAL115" s="7"/>
      <c r="PAM115" s="7"/>
      <c r="PAN115" s="7"/>
      <c r="PAO115" s="7"/>
      <c r="PAP115" s="7"/>
      <c r="PAQ115" s="7"/>
      <c r="PAR115" s="7"/>
      <c r="PAS115" s="7"/>
      <c r="PAT115" s="7"/>
      <c r="PAU115" s="7"/>
      <c r="PAV115" s="7"/>
      <c r="PAW115" s="7"/>
      <c r="PAX115" s="7"/>
      <c r="PAY115" s="7"/>
      <c r="PAZ115" s="7"/>
      <c r="PBA115" s="7"/>
      <c r="PBB115" s="7"/>
      <c r="PBC115" s="7"/>
      <c r="PBD115" s="7"/>
      <c r="PBE115" s="7"/>
      <c r="PBF115" s="7"/>
      <c r="PBG115" s="7"/>
      <c r="PBH115" s="7"/>
      <c r="PBI115" s="7"/>
      <c r="PBJ115" s="7"/>
      <c r="PBK115" s="7"/>
      <c r="PBL115" s="7"/>
      <c r="PBM115" s="7"/>
      <c r="PBN115" s="7"/>
      <c r="PBO115" s="7"/>
      <c r="PBP115" s="7"/>
      <c r="PBQ115" s="7"/>
      <c r="PBR115" s="7"/>
      <c r="PBS115" s="7"/>
      <c r="PBT115" s="7"/>
      <c r="PBU115" s="7"/>
      <c r="PBV115" s="7"/>
      <c r="PBW115" s="7"/>
      <c r="PBX115" s="7"/>
      <c r="PBY115" s="7"/>
      <c r="PBZ115" s="7"/>
      <c r="PCA115" s="7"/>
      <c r="PCB115" s="7"/>
      <c r="PCC115" s="7"/>
      <c r="PCD115" s="7"/>
      <c r="PCE115" s="7"/>
      <c r="PCF115" s="7"/>
      <c r="PCG115" s="7"/>
      <c r="PCH115" s="7"/>
      <c r="PCI115" s="7"/>
      <c r="PCJ115" s="7"/>
      <c r="PCK115" s="7"/>
      <c r="PCL115" s="7"/>
      <c r="PCM115" s="7"/>
      <c r="PCN115" s="7"/>
      <c r="PCO115" s="7"/>
      <c r="PCP115" s="7"/>
      <c r="PCQ115" s="7"/>
      <c r="PCR115" s="7"/>
      <c r="PCS115" s="7"/>
      <c r="PCT115" s="7"/>
      <c r="PCU115" s="7"/>
      <c r="PCV115" s="7"/>
      <c r="PCW115" s="7"/>
      <c r="PCX115" s="7"/>
      <c r="PCY115" s="7"/>
      <c r="PCZ115" s="7"/>
      <c r="PDA115" s="7"/>
      <c r="PDB115" s="7"/>
      <c r="PDC115" s="7"/>
      <c r="PDD115" s="7"/>
      <c r="PDE115" s="7"/>
      <c r="PDF115" s="7"/>
      <c r="PDG115" s="7"/>
      <c r="PDH115" s="7"/>
      <c r="PDI115" s="7"/>
      <c r="PDJ115" s="7"/>
      <c r="PDK115" s="7"/>
      <c r="PDL115" s="7"/>
      <c r="PDM115" s="7"/>
      <c r="PDN115" s="7"/>
      <c r="PDO115" s="7"/>
      <c r="PDP115" s="7"/>
      <c r="PDQ115" s="7"/>
      <c r="PDR115" s="7"/>
      <c r="PDS115" s="7"/>
      <c r="PDT115" s="7"/>
      <c r="PDU115" s="7"/>
      <c r="PDV115" s="7"/>
      <c r="PDW115" s="7"/>
      <c r="PDX115" s="7"/>
      <c r="PDY115" s="7"/>
      <c r="PDZ115" s="7"/>
      <c r="PEA115" s="7"/>
      <c r="PEB115" s="7"/>
      <c r="PEC115" s="7"/>
      <c r="PED115" s="7"/>
      <c r="PEE115" s="7"/>
      <c r="PEF115" s="7"/>
      <c r="PEG115" s="7"/>
      <c r="PEH115" s="7"/>
      <c r="PEI115" s="7"/>
      <c r="PEJ115" s="7"/>
      <c r="PEK115" s="7"/>
      <c r="PEL115" s="7"/>
      <c r="PEM115" s="7"/>
      <c r="PEN115" s="7"/>
      <c r="PEO115" s="7"/>
      <c r="PEP115" s="7"/>
      <c r="PEQ115" s="7"/>
      <c r="PER115" s="7"/>
      <c r="PES115" s="7"/>
      <c r="PET115" s="7"/>
      <c r="PEU115" s="7"/>
      <c r="PEV115" s="7"/>
      <c r="PEW115" s="7"/>
      <c r="PEX115" s="7"/>
      <c r="PEY115" s="7"/>
      <c r="PEZ115" s="7"/>
      <c r="PFA115" s="7"/>
      <c r="PFB115" s="7"/>
      <c r="PFC115" s="7"/>
      <c r="PFD115" s="7"/>
      <c r="PFE115" s="7"/>
      <c r="PFF115" s="7"/>
      <c r="PFG115" s="7"/>
      <c r="PFH115" s="7"/>
      <c r="PFI115" s="7"/>
      <c r="PFJ115" s="7"/>
      <c r="PFK115" s="7"/>
      <c r="PFL115" s="7"/>
      <c r="PFM115" s="7"/>
      <c r="PFN115" s="7"/>
      <c r="PFO115" s="7"/>
      <c r="PFP115" s="7"/>
      <c r="PFQ115" s="7"/>
      <c r="PFR115" s="7"/>
      <c r="PFS115" s="7"/>
      <c r="PFT115" s="7"/>
      <c r="PFU115" s="7"/>
      <c r="PFV115" s="7"/>
      <c r="PFW115" s="7"/>
      <c r="PFX115" s="7"/>
      <c r="PFY115" s="7"/>
      <c r="PFZ115" s="7"/>
      <c r="PGA115" s="7"/>
      <c r="PGB115" s="7"/>
      <c r="PGC115" s="7"/>
      <c r="PGD115" s="7"/>
      <c r="PGE115" s="7"/>
      <c r="PGF115" s="7"/>
      <c r="PGG115" s="7"/>
      <c r="PGH115" s="7"/>
      <c r="PGI115" s="7"/>
      <c r="PGJ115" s="7"/>
      <c r="PGK115" s="7"/>
      <c r="PGL115" s="7"/>
      <c r="PGM115" s="7"/>
      <c r="PGN115" s="7"/>
      <c r="PGO115" s="7"/>
      <c r="PGP115" s="7"/>
      <c r="PGQ115" s="7"/>
      <c r="PGR115" s="7"/>
      <c r="PGS115" s="7"/>
      <c r="PGT115" s="7"/>
      <c r="PGU115" s="7"/>
      <c r="PGV115" s="7"/>
      <c r="PGW115" s="7"/>
      <c r="PGX115" s="7"/>
      <c r="PGY115" s="7"/>
      <c r="PGZ115" s="7"/>
      <c r="PHA115" s="7"/>
      <c r="PHB115" s="7"/>
      <c r="PHC115" s="7"/>
      <c r="PHD115" s="7"/>
      <c r="PHE115" s="7"/>
      <c r="PHF115" s="7"/>
      <c r="PHG115" s="7"/>
      <c r="PHH115" s="7"/>
      <c r="PHI115" s="7"/>
      <c r="PHJ115" s="7"/>
      <c r="PHK115" s="7"/>
      <c r="PHL115" s="7"/>
      <c r="PHM115" s="7"/>
      <c r="PHN115" s="7"/>
      <c r="PHO115" s="7"/>
      <c r="PHP115" s="7"/>
      <c r="PHQ115" s="7"/>
      <c r="PHR115" s="7"/>
      <c r="PHS115" s="7"/>
      <c r="PHT115" s="7"/>
      <c r="PHU115" s="7"/>
      <c r="PHV115" s="7"/>
      <c r="PHW115" s="7"/>
      <c r="PHX115" s="7"/>
      <c r="PHY115" s="7"/>
      <c r="PHZ115" s="7"/>
      <c r="PIA115" s="7"/>
      <c r="PIB115" s="7"/>
      <c r="PIC115" s="7"/>
      <c r="PID115" s="7"/>
      <c r="PIE115" s="7"/>
      <c r="PIF115" s="7"/>
      <c r="PIG115" s="7"/>
      <c r="PIH115" s="7"/>
      <c r="PII115" s="7"/>
      <c r="PIJ115" s="7"/>
      <c r="PIK115" s="7"/>
      <c r="PIL115" s="7"/>
      <c r="PIM115" s="7"/>
      <c r="PIN115" s="7"/>
      <c r="PIO115" s="7"/>
      <c r="PIP115" s="7"/>
      <c r="PIQ115" s="7"/>
      <c r="PIR115" s="7"/>
      <c r="PIS115" s="7"/>
      <c r="PIT115" s="7"/>
      <c r="PIU115" s="7"/>
      <c r="PIV115" s="7"/>
      <c r="PIW115" s="7"/>
      <c r="PIX115" s="7"/>
      <c r="PIY115" s="7"/>
      <c r="PIZ115" s="7"/>
      <c r="PJA115" s="7"/>
      <c r="PJB115" s="7"/>
      <c r="PJC115" s="7"/>
      <c r="PJD115" s="7"/>
      <c r="PJE115" s="7"/>
      <c r="PJF115" s="7"/>
      <c r="PJG115" s="7"/>
      <c r="PJH115" s="7"/>
      <c r="PJI115" s="7"/>
      <c r="PJJ115" s="7"/>
      <c r="PJK115" s="7"/>
      <c r="PJL115" s="7"/>
      <c r="PJM115" s="7"/>
      <c r="PJN115" s="7"/>
      <c r="PJO115" s="7"/>
      <c r="PJP115" s="7"/>
      <c r="PJQ115" s="7"/>
      <c r="PJR115" s="7"/>
      <c r="PJS115" s="7"/>
      <c r="PJT115" s="7"/>
      <c r="PJU115" s="7"/>
      <c r="PJV115" s="7"/>
      <c r="PJW115" s="7"/>
      <c r="PJX115" s="7"/>
      <c r="PJY115" s="7"/>
      <c r="PJZ115" s="7"/>
      <c r="PKA115" s="7"/>
      <c r="PKB115" s="7"/>
      <c r="PKC115" s="7"/>
      <c r="PKD115" s="7"/>
      <c r="PKE115" s="7"/>
      <c r="PKF115" s="7"/>
      <c r="PKG115" s="7"/>
      <c r="PKH115" s="7"/>
      <c r="PKI115" s="7"/>
      <c r="PKJ115" s="7"/>
      <c r="PKK115" s="7"/>
      <c r="PKL115" s="7"/>
      <c r="PKM115" s="7"/>
      <c r="PKN115" s="7"/>
      <c r="PKO115" s="7"/>
      <c r="PKP115" s="7"/>
      <c r="PKQ115" s="7"/>
      <c r="PKR115" s="7"/>
      <c r="PKS115" s="7"/>
      <c r="PKT115" s="7"/>
      <c r="PKU115" s="7"/>
      <c r="PKV115" s="7"/>
      <c r="PKW115" s="7"/>
      <c r="PKX115" s="7"/>
      <c r="PKY115" s="7"/>
      <c r="PKZ115" s="7"/>
      <c r="PLA115" s="7"/>
      <c r="PLB115" s="7"/>
      <c r="PLC115" s="7"/>
      <c r="PLD115" s="7"/>
      <c r="PLE115" s="7"/>
      <c r="PLF115" s="7"/>
      <c r="PLG115" s="7"/>
      <c r="PLH115" s="7"/>
      <c r="PLI115" s="7"/>
      <c r="PLJ115" s="7"/>
      <c r="PLK115" s="7"/>
      <c r="PLL115" s="7"/>
      <c r="PLM115" s="7"/>
      <c r="PLN115" s="7"/>
      <c r="PLO115" s="7"/>
      <c r="PLP115" s="7"/>
      <c r="PLQ115" s="7"/>
      <c r="PLR115" s="7"/>
      <c r="PLS115" s="7"/>
      <c r="PLT115" s="7"/>
      <c r="PLU115" s="7"/>
      <c r="PLV115" s="7"/>
      <c r="PLW115" s="7"/>
      <c r="PLX115" s="7"/>
      <c r="PLY115" s="7"/>
      <c r="PLZ115" s="7"/>
      <c r="PMA115" s="7"/>
      <c r="PMB115" s="7"/>
      <c r="PMC115" s="7"/>
      <c r="PMD115" s="7"/>
      <c r="PME115" s="7"/>
      <c r="PMF115" s="7"/>
      <c r="PMG115" s="7"/>
      <c r="PMH115" s="7"/>
      <c r="PMI115" s="7"/>
      <c r="PMJ115" s="7"/>
      <c r="PMK115" s="7"/>
      <c r="PML115" s="7"/>
      <c r="PMM115" s="7"/>
      <c r="PMN115" s="7"/>
      <c r="PMO115" s="7"/>
      <c r="PMP115" s="7"/>
      <c r="PMQ115" s="7"/>
      <c r="PMR115" s="7"/>
      <c r="PMS115" s="7"/>
      <c r="PMT115" s="7"/>
      <c r="PMU115" s="7"/>
      <c r="PMV115" s="7"/>
      <c r="PMW115" s="7"/>
      <c r="PMX115" s="7"/>
      <c r="PMY115" s="7"/>
      <c r="PMZ115" s="7"/>
      <c r="PNA115" s="7"/>
      <c r="PNB115" s="7"/>
      <c r="PNC115" s="7"/>
      <c r="PND115" s="7"/>
      <c r="PNE115" s="7"/>
      <c r="PNF115" s="7"/>
      <c r="PNG115" s="7"/>
      <c r="PNH115" s="7"/>
      <c r="PNI115" s="7"/>
      <c r="PNJ115" s="7"/>
      <c r="PNK115" s="7"/>
      <c r="PNL115" s="7"/>
      <c r="PNM115" s="7"/>
      <c r="PNN115" s="7"/>
      <c r="PNO115" s="7"/>
      <c r="PNP115" s="7"/>
      <c r="PNQ115" s="7"/>
      <c r="PNR115" s="7"/>
      <c r="PNS115" s="7"/>
      <c r="PNT115" s="7"/>
      <c r="PNU115" s="7"/>
      <c r="PNV115" s="7"/>
      <c r="PNW115" s="7"/>
      <c r="PNX115" s="7"/>
      <c r="PNY115" s="7"/>
      <c r="PNZ115" s="7"/>
      <c r="POA115" s="7"/>
      <c r="POB115" s="7"/>
      <c r="POC115" s="7"/>
      <c r="POD115" s="7"/>
      <c r="POE115" s="7"/>
      <c r="POF115" s="7"/>
      <c r="POG115" s="7"/>
      <c r="POH115" s="7"/>
      <c r="POI115" s="7"/>
      <c r="POJ115" s="7"/>
      <c r="POK115" s="7"/>
      <c r="POL115" s="7"/>
      <c r="POM115" s="7"/>
      <c r="PON115" s="7"/>
      <c r="POO115" s="7"/>
      <c r="POP115" s="7"/>
      <c r="POQ115" s="7"/>
      <c r="POR115" s="7"/>
      <c r="POS115" s="7"/>
      <c r="POT115" s="7"/>
      <c r="POU115" s="7"/>
      <c r="POV115" s="7"/>
      <c r="POW115" s="7"/>
      <c r="POX115" s="7"/>
      <c r="POY115" s="7"/>
      <c r="POZ115" s="7"/>
      <c r="PPA115" s="7"/>
      <c r="PPB115" s="7"/>
      <c r="PPC115" s="7"/>
      <c r="PPD115" s="7"/>
      <c r="PPE115" s="7"/>
      <c r="PPF115" s="7"/>
      <c r="PPG115" s="7"/>
      <c r="PPH115" s="7"/>
      <c r="PPI115" s="7"/>
      <c r="PPJ115" s="7"/>
      <c r="PPK115" s="7"/>
      <c r="PPL115" s="7"/>
      <c r="PPM115" s="7"/>
      <c r="PPN115" s="7"/>
      <c r="PPO115" s="7"/>
      <c r="PPP115" s="7"/>
      <c r="PPQ115" s="7"/>
      <c r="PPR115" s="7"/>
      <c r="PPS115" s="7"/>
      <c r="PPT115" s="7"/>
      <c r="PPU115" s="7"/>
      <c r="PPV115" s="7"/>
      <c r="PPW115" s="7"/>
      <c r="PPX115" s="7"/>
      <c r="PPY115" s="7"/>
      <c r="PPZ115" s="7"/>
      <c r="PQA115" s="7"/>
      <c r="PQB115" s="7"/>
      <c r="PQC115" s="7"/>
      <c r="PQD115" s="7"/>
      <c r="PQE115" s="7"/>
      <c r="PQF115" s="7"/>
      <c r="PQG115" s="7"/>
      <c r="PQH115" s="7"/>
      <c r="PQI115" s="7"/>
      <c r="PQJ115" s="7"/>
      <c r="PQK115" s="7"/>
      <c r="PQL115" s="7"/>
      <c r="PQM115" s="7"/>
      <c r="PQN115" s="7"/>
      <c r="PQO115" s="7"/>
      <c r="PQP115" s="7"/>
      <c r="PQQ115" s="7"/>
      <c r="PQR115" s="7"/>
      <c r="PQS115" s="7"/>
      <c r="PQT115" s="7"/>
      <c r="PQU115" s="7"/>
      <c r="PQV115" s="7"/>
      <c r="PQW115" s="7"/>
      <c r="PQX115" s="7"/>
      <c r="PQY115" s="7"/>
      <c r="PQZ115" s="7"/>
      <c r="PRA115" s="7"/>
      <c r="PRB115" s="7"/>
      <c r="PRC115" s="7"/>
      <c r="PRD115" s="7"/>
      <c r="PRE115" s="7"/>
      <c r="PRF115" s="7"/>
      <c r="PRG115" s="7"/>
      <c r="PRH115" s="7"/>
      <c r="PRI115" s="7"/>
      <c r="PRJ115" s="7"/>
      <c r="PRK115" s="7"/>
      <c r="PRL115" s="7"/>
      <c r="PRM115" s="7"/>
      <c r="PRN115" s="7"/>
      <c r="PRO115" s="7"/>
      <c r="PRP115" s="7"/>
      <c r="PRQ115" s="7"/>
      <c r="PRR115" s="7"/>
      <c r="PRS115" s="7"/>
      <c r="PRT115" s="7"/>
      <c r="PRU115" s="7"/>
      <c r="PRV115" s="7"/>
      <c r="PRW115" s="7"/>
      <c r="PRX115" s="7"/>
      <c r="PRY115" s="7"/>
      <c r="PRZ115" s="7"/>
      <c r="PSA115" s="7"/>
      <c r="PSB115" s="7"/>
      <c r="PSC115" s="7"/>
      <c r="PSD115" s="7"/>
      <c r="PSE115" s="7"/>
      <c r="PSF115" s="7"/>
      <c r="PSG115" s="7"/>
      <c r="PSH115" s="7"/>
      <c r="PSI115" s="7"/>
      <c r="PSJ115" s="7"/>
      <c r="PSK115" s="7"/>
      <c r="PSL115" s="7"/>
      <c r="PSM115" s="7"/>
      <c r="PSN115" s="7"/>
      <c r="PSO115" s="7"/>
      <c r="PSP115" s="7"/>
      <c r="PSQ115" s="7"/>
      <c r="PSR115" s="7"/>
      <c r="PSS115" s="7"/>
      <c r="PST115" s="7"/>
      <c r="PSU115" s="7"/>
      <c r="PSV115" s="7"/>
      <c r="PSW115" s="7"/>
      <c r="PSX115" s="7"/>
      <c r="PSY115" s="7"/>
      <c r="PSZ115" s="7"/>
      <c r="PTA115" s="7"/>
      <c r="PTB115" s="7"/>
      <c r="PTC115" s="7"/>
      <c r="PTD115" s="7"/>
      <c r="PTE115" s="7"/>
      <c r="PTF115" s="7"/>
      <c r="PTG115" s="7"/>
      <c r="PTH115" s="7"/>
      <c r="PTI115" s="7"/>
      <c r="PTJ115" s="7"/>
      <c r="PTK115" s="7"/>
      <c r="PTL115" s="7"/>
      <c r="PTM115" s="7"/>
      <c r="PTN115" s="7"/>
      <c r="PTO115" s="7"/>
      <c r="PTP115" s="7"/>
      <c r="PTQ115" s="7"/>
      <c r="PTR115" s="7"/>
      <c r="PTS115" s="7"/>
      <c r="PTT115" s="7"/>
      <c r="PTU115" s="7"/>
      <c r="PTV115" s="7"/>
      <c r="PTW115" s="7"/>
      <c r="PTX115" s="7"/>
      <c r="PTY115" s="7"/>
      <c r="PTZ115" s="7"/>
      <c r="PUA115" s="7"/>
      <c r="PUB115" s="7"/>
      <c r="PUC115" s="7"/>
      <c r="PUD115" s="7"/>
      <c r="PUE115" s="7"/>
      <c r="PUF115" s="7"/>
      <c r="PUG115" s="7"/>
      <c r="PUH115" s="7"/>
      <c r="PUI115" s="7"/>
      <c r="PUJ115" s="7"/>
      <c r="PUK115" s="7"/>
      <c r="PUL115" s="7"/>
      <c r="PUM115" s="7"/>
      <c r="PUN115" s="7"/>
      <c r="PUO115" s="7"/>
      <c r="PUP115" s="7"/>
      <c r="PUQ115" s="7"/>
      <c r="PUR115" s="7"/>
      <c r="PUS115" s="7"/>
      <c r="PUT115" s="7"/>
      <c r="PUU115" s="7"/>
      <c r="PUV115" s="7"/>
      <c r="PUW115" s="7"/>
      <c r="PUX115" s="7"/>
      <c r="PUY115" s="7"/>
      <c r="PUZ115" s="7"/>
      <c r="PVA115" s="7"/>
      <c r="PVB115" s="7"/>
      <c r="PVC115" s="7"/>
      <c r="PVD115" s="7"/>
      <c r="PVE115" s="7"/>
      <c r="PVF115" s="7"/>
      <c r="PVG115" s="7"/>
      <c r="PVH115" s="7"/>
      <c r="PVI115" s="7"/>
      <c r="PVJ115" s="7"/>
      <c r="PVK115" s="7"/>
      <c r="PVL115" s="7"/>
      <c r="PVM115" s="7"/>
      <c r="PVN115" s="7"/>
      <c r="PVO115" s="7"/>
      <c r="PVP115" s="7"/>
      <c r="PVQ115" s="7"/>
      <c r="PVR115" s="7"/>
      <c r="PVS115" s="7"/>
      <c r="PVT115" s="7"/>
      <c r="PVU115" s="7"/>
      <c r="PVV115" s="7"/>
      <c r="PVW115" s="7"/>
      <c r="PVX115" s="7"/>
      <c r="PVY115" s="7"/>
      <c r="PVZ115" s="7"/>
      <c r="PWA115" s="7"/>
      <c r="PWB115" s="7"/>
      <c r="PWC115" s="7"/>
      <c r="PWD115" s="7"/>
      <c r="PWE115" s="7"/>
      <c r="PWF115" s="7"/>
      <c r="PWG115" s="7"/>
      <c r="PWH115" s="7"/>
      <c r="PWI115" s="7"/>
      <c r="PWJ115" s="7"/>
      <c r="PWK115" s="7"/>
      <c r="PWL115" s="7"/>
      <c r="PWM115" s="7"/>
      <c r="PWN115" s="7"/>
      <c r="PWO115" s="7"/>
      <c r="PWP115" s="7"/>
      <c r="PWQ115" s="7"/>
      <c r="PWR115" s="7"/>
      <c r="PWS115" s="7"/>
      <c r="PWT115" s="7"/>
      <c r="PWU115" s="7"/>
      <c r="PWV115" s="7"/>
      <c r="PWW115" s="7"/>
      <c r="PWX115" s="7"/>
      <c r="PWY115" s="7"/>
      <c r="PWZ115" s="7"/>
      <c r="PXA115" s="7"/>
      <c r="PXB115" s="7"/>
      <c r="PXC115" s="7"/>
      <c r="PXD115" s="7"/>
      <c r="PXE115" s="7"/>
      <c r="PXF115" s="7"/>
      <c r="PXG115" s="7"/>
      <c r="PXH115" s="7"/>
      <c r="PXI115" s="7"/>
      <c r="PXJ115" s="7"/>
      <c r="PXK115" s="7"/>
      <c r="PXL115" s="7"/>
      <c r="PXM115" s="7"/>
      <c r="PXN115" s="7"/>
      <c r="PXO115" s="7"/>
      <c r="PXP115" s="7"/>
      <c r="PXQ115" s="7"/>
      <c r="PXR115" s="7"/>
      <c r="PXS115" s="7"/>
      <c r="PXT115" s="7"/>
      <c r="PXU115" s="7"/>
      <c r="PXV115" s="7"/>
      <c r="PXW115" s="7"/>
      <c r="PXX115" s="7"/>
      <c r="PXY115" s="7"/>
      <c r="PXZ115" s="7"/>
      <c r="PYA115" s="7"/>
      <c r="PYB115" s="7"/>
      <c r="PYC115" s="7"/>
      <c r="PYD115" s="7"/>
      <c r="PYE115" s="7"/>
      <c r="PYF115" s="7"/>
      <c r="PYG115" s="7"/>
      <c r="PYH115" s="7"/>
      <c r="PYI115" s="7"/>
      <c r="PYJ115" s="7"/>
      <c r="PYK115" s="7"/>
      <c r="PYL115" s="7"/>
      <c r="PYM115" s="7"/>
      <c r="PYN115" s="7"/>
      <c r="PYO115" s="7"/>
      <c r="PYP115" s="7"/>
      <c r="PYQ115" s="7"/>
      <c r="PYR115" s="7"/>
      <c r="PYS115" s="7"/>
      <c r="PYT115" s="7"/>
      <c r="PYU115" s="7"/>
      <c r="PYV115" s="7"/>
      <c r="PYW115" s="7"/>
      <c r="PYX115" s="7"/>
      <c r="PYY115" s="7"/>
      <c r="PYZ115" s="7"/>
      <c r="PZA115" s="7"/>
      <c r="PZB115" s="7"/>
      <c r="PZC115" s="7"/>
      <c r="PZD115" s="7"/>
      <c r="PZE115" s="7"/>
      <c r="PZF115" s="7"/>
      <c r="PZG115" s="7"/>
      <c r="PZH115" s="7"/>
      <c r="PZI115" s="7"/>
      <c r="PZJ115" s="7"/>
      <c r="PZK115" s="7"/>
      <c r="PZL115" s="7"/>
      <c r="PZM115" s="7"/>
      <c r="PZN115" s="7"/>
      <c r="PZO115" s="7"/>
      <c r="PZP115" s="7"/>
      <c r="PZQ115" s="7"/>
      <c r="PZR115" s="7"/>
      <c r="PZS115" s="7"/>
      <c r="PZT115" s="7"/>
      <c r="PZU115" s="7"/>
      <c r="PZV115" s="7"/>
      <c r="PZW115" s="7"/>
      <c r="PZX115" s="7"/>
      <c r="PZY115" s="7"/>
      <c r="PZZ115" s="7"/>
      <c r="QAA115" s="7"/>
      <c r="QAB115" s="7"/>
      <c r="QAC115" s="7"/>
      <c r="QAD115" s="7"/>
      <c r="QAE115" s="7"/>
      <c r="QAF115" s="7"/>
      <c r="QAG115" s="7"/>
      <c r="QAH115" s="7"/>
      <c r="QAI115" s="7"/>
      <c r="QAJ115" s="7"/>
      <c r="QAK115" s="7"/>
      <c r="QAL115" s="7"/>
      <c r="QAM115" s="7"/>
      <c r="QAN115" s="7"/>
      <c r="QAO115" s="7"/>
      <c r="QAP115" s="7"/>
      <c r="QAQ115" s="7"/>
      <c r="QAR115" s="7"/>
      <c r="QAS115" s="7"/>
      <c r="QAT115" s="7"/>
      <c r="QAU115" s="7"/>
      <c r="QAV115" s="7"/>
      <c r="QAW115" s="7"/>
      <c r="QAX115" s="7"/>
      <c r="QAY115" s="7"/>
      <c r="QAZ115" s="7"/>
      <c r="QBA115" s="7"/>
      <c r="QBB115" s="7"/>
      <c r="QBC115" s="7"/>
      <c r="QBD115" s="7"/>
      <c r="QBE115" s="7"/>
      <c r="QBF115" s="7"/>
      <c r="QBG115" s="7"/>
      <c r="QBH115" s="7"/>
      <c r="QBI115" s="7"/>
      <c r="QBJ115" s="7"/>
      <c r="QBK115" s="7"/>
      <c r="QBL115" s="7"/>
      <c r="QBM115" s="7"/>
      <c r="QBN115" s="7"/>
      <c r="QBO115" s="7"/>
      <c r="QBP115" s="7"/>
      <c r="QBQ115" s="7"/>
      <c r="QBR115" s="7"/>
      <c r="QBS115" s="7"/>
      <c r="QBT115" s="7"/>
      <c r="QBU115" s="7"/>
      <c r="QBV115" s="7"/>
      <c r="QBW115" s="7"/>
      <c r="QBX115" s="7"/>
      <c r="QBY115" s="7"/>
      <c r="QBZ115" s="7"/>
      <c r="QCA115" s="7"/>
      <c r="QCB115" s="7"/>
      <c r="QCC115" s="7"/>
      <c r="QCD115" s="7"/>
      <c r="QCE115" s="7"/>
      <c r="QCF115" s="7"/>
      <c r="QCG115" s="7"/>
      <c r="QCH115" s="7"/>
      <c r="QCI115" s="7"/>
      <c r="QCJ115" s="7"/>
      <c r="QCK115" s="7"/>
      <c r="QCL115" s="7"/>
      <c r="QCM115" s="7"/>
      <c r="QCN115" s="7"/>
      <c r="QCO115" s="7"/>
      <c r="QCP115" s="7"/>
      <c r="QCQ115" s="7"/>
      <c r="QCR115" s="7"/>
      <c r="QCS115" s="7"/>
      <c r="QCT115" s="7"/>
      <c r="QCU115" s="7"/>
      <c r="QCV115" s="7"/>
      <c r="QCW115" s="7"/>
      <c r="QCX115" s="7"/>
      <c r="QCY115" s="7"/>
      <c r="QCZ115" s="7"/>
      <c r="QDA115" s="7"/>
      <c r="QDB115" s="7"/>
      <c r="QDC115" s="7"/>
      <c r="QDD115" s="7"/>
      <c r="QDE115" s="7"/>
      <c r="QDF115" s="7"/>
      <c r="QDG115" s="7"/>
      <c r="QDH115" s="7"/>
      <c r="QDI115" s="7"/>
      <c r="QDJ115" s="7"/>
      <c r="QDK115" s="7"/>
      <c r="QDL115" s="7"/>
      <c r="QDM115" s="7"/>
      <c r="QDN115" s="7"/>
      <c r="QDO115" s="7"/>
      <c r="QDP115" s="7"/>
      <c r="QDQ115" s="7"/>
      <c r="QDR115" s="7"/>
      <c r="QDS115" s="7"/>
      <c r="QDT115" s="7"/>
      <c r="QDU115" s="7"/>
      <c r="QDV115" s="7"/>
      <c r="QDW115" s="7"/>
      <c r="QDX115" s="7"/>
      <c r="QDY115" s="7"/>
      <c r="QDZ115" s="7"/>
      <c r="QEA115" s="7"/>
      <c r="QEB115" s="7"/>
      <c r="QEC115" s="7"/>
      <c r="QED115" s="7"/>
      <c r="QEE115" s="7"/>
      <c r="QEF115" s="7"/>
      <c r="QEG115" s="7"/>
      <c r="QEH115" s="7"/>
      <c r="QEI115" s="7"/>
      <c r="QEJ115" s="7"/>
      <c r="QEK115" s="7"/>
      <c r="QEL115" s="7"/>
      <c r="QEM115" s="7"/>
      <c r="QEN115" s="7"/>
      <c r="QEO115" s="7"/>
      <c r="QEP115" s="7"/>
      <c r="QEQ115" s="7"/>
      <c r="QER115" s="7"/>
      <c r="QES115" s="7"/>
      <c r="QET115" s="7"/>
      <c r="QEU115" s="7"/>
      <c r="QEV115" s="7"/>
      <c r="QEW115" s="7"/>
      <c r="QEX115" s="7"/>
      <c r="QEY115" s="7"/>
      <c r="QEZ115" s="7"/>
      <c r="QFA115" s="7"/>
      <c r="QFB115" s="7"/>
      <c r="QFC115" s="7"/>
      <c r="QFD115" s="7"/>
      <c r="QFE115" s="7"/>
      <c r="QFF115" s="7"/>
      <c r="QFG115" s="7"/>
      <c r="QFH115" s="7"/>
      <c r="QFI115" s="7"/>
      <c r="QFJ115" s="7"/>
      <c r="QFK115" s="7"/>
      <c r="QFL115" s="7"/>
      <c r="QFM115" s="7"/>
      <c r="QFN115" s="7"/>
      <c r="QFO115" s="7"/>
      <c r="QFP115" s="7"/>
      <c r="QFQ115" s="7"/>
      <c r="QFR115" s="7"/>
      <c r="QFS115" s="7"/>
      <c r="QFT115" s="7"/>
      <c r="QFU115" s="7"/>
      <c r="QFV115" s="7"/>
      <c r="QFW115" s="7"/>
      <c r="QFX115" s="7"/>
      <c r="QFY115" s="7"/>
      <c r="QFZ115" s="7"/>
      <c r="QGA115" s="7"/>
      <c r="QGB115" s="7"/>
      <c r="QGC115" s="7"/>
      <c r="QGD115" s="7"/>
      <c r="QGE115" s="7"/>
      <c r="QGF115" s="7"/>
      <c r="QGG115" s="7"/>
      <c r="QGH115" s="7"/>
      <c r="QGI115" s="7"/>
      <c r="QGJ115" s="7"/>
      <c r="QGK115" s="7"/>
      <c r="QGL115" s="7"/>
      <c r="QGM115" s="7"/>
      <c r="QGN115" s="7"/>
      <c r="QGO115" s="7"/>
      <c r="QGP115" s="7"/>
      <c r="QGQ115" s="7"/>
      <c r="QGR115" s="7"/>
      <c r="QGS115" s="7"/>
      <c r="QGT115" s="7"/>
      <c r="QGU115" s="7"/>
      <c r="QGV115" s="7"/>
      <c r="QGW115" s="7"/>
      <c r="QGX115" s="7"/>
      <c r="QGY115" s="7"/>
      <c r="QGZ115" s="7"/>
      <c r="QHA115" s="7"/>
      <c r="QHB115" s="7"/>
      <c r="QHC115" s="7"/>
      <c r="QHD115" s="7"/>
      <c r="QHE115" s="7"/>
      <c r="QHF115" s="7"/>
      <c r="QHG115" s="7"/>
      <c r="QHH115" s="7"/>
      <c r="QHI115" s="7"/>
      <c r="QHJ115" s="7"/>
      <c r="QHK115" s="7"/>
      <c r="QHL115" s="7"/>
      <c r="QHM115" s="7"/>
      <c r="QHN115" s="7"/>
      <c r="QHO115" s="7"/>
      <c r="QHP115" s="7"/>
      <c r="QHQ115" s="7"/>
      <c r="QHR115" s="7"/>
      <c r="QHS115" s="7"/>
      <c r="QHT115" s="7"/>
      <c r="QHU115" s="7"/>
      <c r="QHV115" s="7"/>
      <c r="QHW115" s="7"/>
      <c r="QHX115" s="7"/>
      <c r="QHY115" s="7"/>
      <c r="QHZ115" s="7"/>
      <c r="QIA115" s="7"/>
      <c r="QIB115" s="7"/>
      <c r="QIC115" s="7"/>
      <c r="QID115" s="7"/>
      <c r="QIE115" s="7"/>
      <c r="QIF115" s="7"/>
      <c r="QIG115" s="7"/>
      <c r="QIH115" s="7"/>
      <c r="QII115" s="7"/>
      <c r="QIJ115" s="7"/>
      <c r="QIK115" s="7"/>
      <c r="QIL115" s="7"/>
      <c r="QIM115" s="7"/>
      <c r="QIN115" s="7"/>
      <c r="QIO115" s="7"/>
      <c r="QIP115" s="7"/>
      <c r="QIQ115" s="7"/>
      <c r="QIR115" s="7"/>
      <c r="QIS115" s="7"/>
      <c r="QIT115" s="7"/>
      <c r="QIU115" s="7"/>
      <c r="QIV115" s="7"/>
      <c r="QIW115" s="7"/>
      <c r="QIX115" s="7"/>
      <c r="QIY115" s="7"/>
      <c r="QIZ115" s="7"/>
      <c r="QJA115" s="7"/>
      <c r="QJB115" s="7"/>
      <c r="QJC115" s="7"/>
      <c r="QJD115" s="7"/>
      <c r="QJE115" s="7"/>
      <c r="QJF115" s="7"/>
      <c r="QJG115" s="7"/>
      <c r="QJH115" s="7"/>
      <c r="QJI115" s="7"/>
      <c r="QJJ115" s="7"/>
      <c r="QJK115" s="7"/>
      <c r="QJL115" s="7"/>
      <c r="QJM115" s="7"/>
      <c r="QJN115" s="7"/>
      <c r="QJO115" s="7"/>
      <c r="QJP115" s="7"/>
      <c r="QJQ115" s="7"/>
      <c r="QJR115" s="7"/>
      <c r="QJS115" s="7"/>
      <c r="QJT115" s="7"/>
      <c r="QJU115" s="7"/>
      <c r="QJV115" s="7"/>
      <c r="QJW115" s="7"/>
      <c r="QJX115" s="7"/>
      <c r="QJY115" s="7"/>
      <c r="QJZ115" s="7"/>
      <c r="QKA115" s="7"/>
      <c r="QKB115" s="7"/>
      <c r="QKC115" s="7"/>
      <c r="QKD115" s="7"/>
      <c r="QKE115" s="7"/>
      <c r="QKF115" s="7"/>
      <c r="QKG115" s="7"/>
      <c r="QKH115" s="7"/>
      <c r="QKI115" s="7"/>
      <c r="QKJ115" s="7"/>
      <c r="QKK115" s="7"/>
      <c r="QKL115" s="7"/>
      <c r="QKM115" s="7"/>
      <c r="QKN115" s="7"/>
      <c r="QKO115" s="7"/>
      <c r="QKP115" s="7"/>
      <c r="QKQ115" s="7"/>
      <c r="QKR115" s="7"/>
      <c r="QKS115" s="7"/>
      <c r="QKT115" s="7"/>
      <c r="QKU115" s="7"/>
      <c r="QKV115" s="7"/>
      <c r="QKW115" s="7"/>
      <c r="QKX115" s="7"/>
      <c r="QKY115" s="7"/>
      <c r="QKZ115" s="7"/>
      <c r="QLA115" s="7"/>
      <c r="QLB115" s="7"/>
      <c r="QLC115" s="7"/>
      <c r="QLD115" s="7"/>
      <c r="QLE115" s="7"/>
      <c r="QLF115" s="7"/>
      <c r="QLG115" s="7"/>
      <c r="QLH115" s="7"/>
      <c r="QLI115" s="7"/>
      <c r="QLJ115" s="7"/>
      <c r="QLK115" s="7"/>
      <c r="QLL115" s="7"/>
      <c r="QLM115" s="7"/>
      <c r="QLN115" s="7"/>
      <c r="QLO115" s="7"/>
      <c r="QLP115" s="7"/>
      <c r="QLQ115" s="7"/>
      <c r="QLR115" s="7"/>
      <c r="QLS115" s="7"/>
      <c r="QLT115" s="7"/>
      <c r="QLU115" s="7"/>
      <c r="QLV115" s="7"/>
      <c r="QLW115" s="7"/>
      <c r="QLX115" s="7"/>
      <c r="QLY115" s="7"/>
      <c r="QLZ115" s="7"/>
      <c r="QMA115" s="7"/>
      <c r="QMB115" s="7"/>
      <c r="QMC115" s="7"/>
      <c r="QMD115" s="7"/>
      <c r="QME115" s="7"/>
      <c r="QMF115" s="7"/>
      <c r="QMG115" s="7"/>
      <c r="QMH115" s="7"/>
      <c r="QMI115" s="7"/>
      <c r="QMJ115" s="7"/>
      <c r="QMK115" s="7"/>
      <c r="QML115" s="7"/>
      <c r="QMM115" s="7"/>
      <c r="QMN115" s="7"/>
      <c r="QMO115" s="7"/>
      <c r="QMP115" s="7"/>
      <c r="QMQ115" s="7"/>
      <c r="QMR115" s="7"/>
      <c r="QMS115" s="7"/>
      <c r="QMT115" s="7"/>
      <c r="QMU115" s="7"/>
      <c r="QMV115" s="7"/>
      <c r="QMW115" s="7"/>
      <c r="QMX115" s="7"/>
      <c r="QMY115" s="7"/>
      <c r="QMZ115" s="7"/>
      <c r="QNA115" s="7"/>
      <c r="QNB115" s="7"/>
      <c r="QNC115" s="7"/>
      <c r="QND115" s="7"/>
      <c r="QNE115" s="7"/>
      <c r="QNF115" s="7"/>
      <c r="QNG115" s="7"/>
      <c r="QNH115" s="7"/>
      <c r="QNI115" s="7"/>
      <c r="QNJ115" s="7"/>
      <c r="QNK115" s="7"/>
      <c r="QNL115" s="7"/>
      <c r="QNM115" s="7"/>
      <c r="QNN115" s="7"/>
      <c r="QNO115" s="7"/>
      <c r="QNP115" s="7"/>
      <c r="QNQ115" s="7"/>
      <c r="QNR115" s="7"/>
      <c r="QNS115" s="7"/>
      <c r="QNT115" s="7"/>
      <c r="QNU115" s="7"/>
      <c r="QNV115" s="7"/>
      <c r="QNW115" s="7"/>
      <c r="QNX115" s="7"/>
      <c r="QNY115" s="7"/>
      <c r="QNZ115" s="7"/>
      <c r="QOA115" s="7"/>
      <c r="QOB115" s="7"/>
      <c r="QOC115" s="7"/>
      <c r="QOD115" s="7"/>
      <c r="QOE115" s="7"/>
      <c r="QOF115" s="7"/>
      <c r="QOG115" s="7"/>
      <c r="QOH115" s="7"/>
      <c r="QOI115" s="7"/>
      <c r="QOJ115" s="7"/>
      <c r="QOK115" s="7"/>
      <c r="QOL115" s="7"/>
      <c r="QOM115" s="7"/>
      <c r="QON115" s="7"/>
      <c r="QOO115" s="7"/>
      <c r="QOP115" s="7"/>
      <c r="QOQ115" s="7"/>
      <c r="QOR115" s="7"/>
      <c r="QOS115" s="7"/>
      <c r="QOT115" s="7"/>
      <c r="QOU115" s="7"/>
      <c r="QOV115" s="7"/>
      <c r="QOW115" s="7"/>
      <c r="QOX115" s="7"/>
      <c r="QOY115" s="7"/>
      <c r="QOZ115" s="7"/>
      <c r="QPA115" s="7"/>
      <c r="QPB115" s="7"/>
      <c r="QPC115" s="7"/>
      <c r="QPD115" s="7"/>
      <c r="QPE115" s="7"/>
      <c r="QPF115" s="7"/>
      <c r="QPG115" s="7"/>
      <c r="QPH115" s="7"/>
      <c r="QPI115" s="7"/>
      <c r="QPJ115" s="7"/>
      <c r="QPK115" s="7"/>
      <c r="QPL115" s="7"/>
      <c r="QPM115" s="7"/>
      <c r="QPN115" s="7"/>
      <c r="QPO115" s="7"/>
      <c r="QPP115" s="7"/>
      <c r="QPQ115" s="7"/>
      <c r="QPR115" s="7"/>
      <c r="QPS115" s="7"/>
      <c r="QPT115" s="7"/>
      <c r="QPU115" s="7"/>
      <c r="QPV115" s="7"/>
      <c r="QPW115" s="7"/>
      <c r="QPX115" s="7"/>
      <c r="QPY115" s="7"/>
      <c r="QPZ115" s="7"/>
      <c r="QQA115" s="7"/>
      <c r="QQB115" s="7"/>
      <c r="QQC115" s="7"/>
      <c r="QQD115" s="7"/>
      <c r="QQE115" s="7"/>
      <c r="QQF115" s="7"/>
      <c r="QQG115" s="7"/>
      <c r="QQH115" s="7"/>
      <c r="QQI115" s="7"/>
      <c r="QQJ115" s="7"/>
      <c r="QQK115" s="7"/>
      <c r="QQL115" s="7"/>
      <c r="QQM115" s="7"/>
      <c r="QQN115" s="7"/>
      <c r="QQO115" s="7"/>
      <c r="QQP115" s="7"/>
      <c r="QQQ115" s="7"/>
      <c r="QQR115" s="7"/>
      <c r="QQS115" s="7"/>
      <c r="QQT115" s="7"/>
      <c r="QQU115" s="7"/>
      <c r="QQV115" s="7"/>
      <c r="QQW115" s="7"/>
      <c r="QQX115" s="7"/>
      <c r="QQY115" s="7"/>
      <c r="QQZ115" s="7"/>
      <c r="QRA115" s="7"/>
      <c r="QRB115" s="7"/>
      <c r="QRC115" s="7"/>
      <c r="QRD115" s="7"/>
      <c r="QRE115" s="7"/>
      <c r="QRF115" s="7"/>
      <c r="QRG115" s="7"/>
      <c r="QRH115" s="7"/>
      <c r="QRI115" s="7"/>
      <c r="QRJ115" s="7"/>
      <c r="QRK115" s="7"/>
      <c r="QRL115" s="7"/>
      <c r="QRM115" s="7"/>
      <c r="QRN115" s="7"/>
      <c r="QRO115" s="7"/>
      <c r="QRP115" s="7"/>
      <c r="QRQ115" s="7"/>
      <c r="QRR115" s="7"/>
      <c r="QRS115" s="7"/>
      <c r="QRT115" s="7"/>
      <c r="QRU115" s="7"/>
      <c r="QRV115" s="7"/>
      <c r="QRW115" s="7"/>
      <c r="QRX115" s="7"/>
      <c r="QRY115" s="7"/>
      <c r="QRZ115" s="7"/>
      <c r="QSA115" s="7"/>
      <c r="QSB115" s="7"/>
      <c r="QSC115" s="7"/>
      <c r="QSD115" s="7"/>
      <c r="QSE115" s="7"/>
      <c r="QSF115" s="7"/>
      <c r="QSG115" s="7"/>
      <c r="QSH115" s="7"/>
      <c r="QSI115" s="7"/>
      <c r="QSJ115" s="7"/>
      <c r="QSK115" s="7"/>
      <c r="QSL115" s="7"/>
      <c r="QSM115" s="7"/>
      <c r="QSN115" s="7"/>
      <c r="QSO115" s="7"/>
      <c r="QSP115" s="7"/>
      <c r="QSQ115" s="7"/>
      <c r="QSR115" s="7"/>
      <c r="QSS115" s="7"/>
      <c r="QST115" s="7"/>
      <c r="QSU115" s="7"/>
      <c r="QSV115" s="7"/>
      <c r="QSW115" s="7"/>
      <c r="QSX115" s="7"/>
      <c r="QSY115" s="7"/>
      <c r="QSZ115" s="7"/>
      <c r="QTA115" s="7"/>
      <c r="QTB115" s="7"/>
      <c r="QTC115" s="7"/>
      <c r="QTD115" s="7"/>
      <c r="QTE115" s="7"/>
      <c r="QTF115" s="7"/>
      <c r="QTG115" s="7"/>
      <c r="QTH115" s="7"/>
      <c r="QTI115" s="7"/>
      <c r="QTJ115" s="7"/>
      <c r="QTK115" s="7"/>
      <c r="QTL115" s="7"/>
      <c r="QTM115" s="7"/>
      <c r="QTN115" s="7"/>
      <c r="QTO115" s="7"/>
      <c r="QTP115" s="7"/>
      <c r="QTQ115" s="7"/>
      <c r="QTR115" s="7"/>
      <c r="QTS115" s="7"/>
      <c r="QTT115" s="7"/>
      <c r="QTU115" s="7"/>
      <c r="QTV115" s="7"/>
      <c r="QTW115" s="7"/>
      <c r="QTX115" s="7"/>
      <c r="QTY115" s="7"/>
      <c r="QTZ115" s="7"/>
      <c r="QUA115" s="7"/>
      <c r="QUB115" s="7"/>
      <c r="QUC115" s="7"/>
      <c r="QUD115" s="7"/>
      <c r="QUE115" s="7"/>
      <c r="QUF115" s="7"/>
      <c r="QUG115" s="7"/>
      <c r="QUH115" s="7"/>
      <c r="QUI115" s="7"/>
      <c r="QUJ115" s="7"/>
      <c r="QUK115" s="7"/>
      <c r="QUL115" s="7"/>
      <c r="QUM115" s="7"/>
      <c r="QUN115" s="7"/>
      <c r="QUO115" s="7"/>
      <c r="QUP115" s="7"/>
      <c r="QUQ115" s="7"/>
      <c r="QUR115" s="7"/>
      <c r="QUS115" s="7"/>
      <c r="QUT115" s="7"/>
      <c r="QUU115" s="7"/>
      <c r="QUV115" s="7"/>
      <c r="QUW115" s="7"/>
      <c r="QUX115" s="7"/>
      <c r="QUY115" s="7"/>
      <c r="QUZ115" s="7"/>
      <c r="QVA115" s="7"/>
      <c r="QVB115" s="7"/>
      <c r="QVC115" s="7"/>
      <c r="QVD115" s="7"/>
      <c r="QVE115" s="7"/>
      <c r="QVF115" s="7"/>
      <c r="QVG115" s="7"/>
      <c r="QVH115" s="7"/>
      <c r="QVI115" s="7"/>
      <c r="QVJ115" s="7"/>
      <c r="QVK115" s="7"/>
      <c r="QVL115" s="7"/>
      <c r="QVM115" s="7"/>
      <c r="QVN115" s="7"/>
      <c r="QVO115" s="7"/>
      <c r="QVP115" s="7"/>
      <c r="QVQ115" s="7"/>
      <c r="QVR115" s="7"/>
      <c r="QVS115" s="7"/>
      <c r="QVT115" s="7"/>
      <c r="QVU115" s="7"/>
      <c r="QVV115" s="7"/>
      <c r="QVW115" s="7"/>
      <c r="QVX115" s="7"/>
      <c r="QVY115" s="7"/>
      <c r="QVZ115" s="7"/>
      <c r="QWA115" s="7"/>
      <c r="QWB115" s="7"/>
      <c r="QWC115" s="7"/>
      <c r="QWD115" s="7"/>
      <c r="QWE115" s="7"/>
      <c r="QWF115" s="7"/>
      <c r="QWG115" s="7"/>
      <c r="QWH115" s="7"/>
      <c r="QWI115" s="7"/>
      <c r="QWJ115" s="7"/>
      <c r="QWK115" s="7"/>
      <c r="QWL115" s="7"/>
      <c r="QWM115" s="7"/>
      <c r="QWN115" s="7"/>
      <c r="QWO115" s="7"/>
      <c r="QWP115" s="7"/>
      <c r="QWQ115" s="7"/>
      <c r="QWR115" s="7"/>
      <c r="QWS115" s="7"/>
      <c r="QWT115" s="7"/>
      <c r="QWU115" s="7"/>
      <c r="QWV115" s="7"/>
      <c r="QWW115" s="7"/>
      <c r="QWX115" s="7"/>
      <c r="QWY115" s="7"/>
      <c r="QWZ115" s="7"/>
      <c r="QXA115" s="7"/>
      <c r="QXB115" s="7"/>
      <c r="QXC115" s="7"/>
      <c r="QXD115" s="7"/>
      <c r="QXE115" s="7"/>
      <c r="QXF115" s="7"/>
      <c r="QXG115" s="7"/>
      <c r="QXH115" s="7"/>
      <c r="QXI115" s="7"/>
      <c r="QXJ115" s="7"/>
      <c r="QXK115" s="7"/>
      <c r="QXL115" s="7"/>
      <c r="QXM115" s="7"/>
      <c r="QXN115" s="7"/>
      <c r="QXO115" s="7"/>
      <c r="QXP115" s="7"/>
      <c r="QXQ115" s="7"/>
      <c r="QXR115" s="7"/>
      <c r="QXS115" s="7"/>
      <c r="QXT115" s="7"/>
      <c r="QXU115" s="7"/>
      <c r="QXV115" s="7"/>
      <c r="QXW115" s="7"/>
      <c r="QXX115" s="7"/>
      <c r="QXY115" s="7"/>
      <c r="QXZ115" s="7"/>
      <c r="QYA115" s="7"/>
      <c r="QYB115" s="7"/>
      <c r="QYC115" s="7"/>
      <c r="QYD115" s="7"/>
      <c r="QYE115" s="7"/>
      <c r="QYF115" s="7"/>
      <c r="QYG115" s="7"/>
      <c r="QYH115" s="7"/>
      <c r="QYI115" s="7"/>
      <c r="QYJ115" s="7"/>
      <c r="QYK115" s="7"/>
      <c r="QYL115" s="7"/>
      <c r="QYM115" s="7"/>
      <c r="QYN115" s="7"/>
      <c r="QYO115" s="7"/>
      <c r="QYP115" s="7"/>
      <c r="QYQ115" s="7"/>
      <c r="QYR115" s="7"/>
      <c r="QYS115" s="7"/>
      <c r="QYT115" s="7"/>
      <c r="QYU115" s="7"/>
      <c r="QYV115" s="7"/>
      <c r="QYW115" s="7"/>
      <c r="QYX115" s="7"/>
      <c r="QYY115" s="7"/>
      <c r="QYZ115" s="7"/>
      <c r="QZA115" s="7"/>
      <c r="QZB115" s="7"/>
      <c r="QZC115" s="7"/>
      <c r="QZD115" s="7"/>
      <c r="QZE115" s="7"/>
      <c r="QZF115" s="7"/>
      <c r="QZG115" s="7"/>
      <c r="QZH115" s="7"/>
      <c r="QZI115" s="7"/>
      <c r="QZJ115" s="7"/>
      <c r="QZK115" s="7"/>
      <c r="QZL115" s="7"/>
      <c r="QZM115" s="7"/>
      <c r="QZN115" s="7"/>
      <c r="QZO115" s="7"/>
      <c r="QZP115" s="7"/>
      <c r="QZQ115" s="7"/>
      <c r="QZR115" s="7"/>
      <c r="QZS115" s="7"/>
      <c r="QZT115" s="7"/>
      <c r="QZU115" s="7"/>
      <c r="QZV115" s="7"/>
      <c r="QZW115" s="7"/>
      <c r="QZX115" s="7"/>
      <c r="QZY115" s="7"/>
      <c r="QZZ115" s="7"/>
      <c r="RAA115" s="7"/>
      <c r="RAB115" s="7"/>
      <c r="RAC115" s="7"/>
      <c r="RAD115" s="7"/>
      <c r="RAE115" s="7"/>
      <c r="RAF115" s="7"/>
      <c r="RAG115" s="7"/>
      <c r="RAH115" s="7"/>
      <c r="RAI115" s="7"/>
      <c r="RAJ115" s="7"/>
      <c r="RAK115" s="7"/>
      <c r="RAL115" s="7"/>
      <c r="RAM115" s="7"/>
      <c r="RAN115" s="7"/>
      <c r="RAO115" s="7"/>
      <c r="RAP115" s="7"/>
      <c r="RAQ115" s="7"/>
      <c r="RAR115" s="7"/>
      <c r="RAS115" s="7"/>
      <c r="RAT115" s="7"/>
      <c r="RAU115" s="7"/>
      <c r="RAV115" s="7"/>
      <c r="RAW115" s="7"/>
      <c r="RAX115" s="7"/>
      <c r="RAY115" s="7"/>
      <c r="RAZ115" s="7"/>
      <c r="RBA115" s="7"/>
      <c r="RBB115" s="7"/>
      <c r="RBC115" s="7"/>
      <c r="RBD115" s="7"/>
      <c r="RBE115" s="7"/>
      <c r="RBF115" s="7"/>
      <c r="RBG115" s="7"/>
      <c r="RBH115" s="7"/>
      <c r="RBI115" s="7"/>
      <c r="RBJ115" s="7"/>
      <c r="RBK115" s="7"/>
      <c r="RBL115" s="7"/>
      <c r="RBM115" s="7"/>
      <c r="RBN115" s="7"/>
      <c r="RBO115" s="7"/>
      <c r="RBP115" s="7"/>
      <c r="RBQ115" s="7"/>
      <c r="RBR115" s="7"/>
      <c r="RBS115" s="7"/>
      <c r="RBT115" s="7"/>
      <c r="RBU115" s="7"/>
      <c r="RBV115" s="7"/>
      <c r="RBW115" s="7"/>
      <c r="RBX115" s="7"/>
      <c r="RBY115" s="7"/>
      <c r="RBZ115" s="7"/>
      <c r="RCA115" s="7"/>
      <c r="RCB115" s="7"/>
      <c r="RCC115" s="7"/>
      <c r="RCD115" s="7"/>
      <c r="RCE115" s="7"/>
      <c r="RCF115" s="7"/>
      <c r="RCG115" s="7"/>
      <c r="RCH115" s="7"/>
      <c r="RCI115" s="7"/>
      <c r="RCJ115" s="7"/>
      <c r="RCK115" s="7"/>
      <c r="RCL115" s="7"/>
      <c r="RCM115" s="7"/>
      <c r="RCN115" s="7"/>
      <c r="RCO115" s="7"/>
      <c r="RCP115" s="7"/>
      <c r="RCQ115" s="7"/>
      <c r="RCR115" s="7"/>
      <c r="RCS115" s="7"/>
      <c r="RCT115" s="7"/>
      <c r="RCU115" s="7"/>
      <c r="RCV115" s="7"/>
      <c r="RCW115" s="7"/>
      <c r="RCX115" s="7"/>
      <c r="RCY115" s="7"/>
      <c r="RCZ115" s="7"/>
      <c r="RDA115" s="7"/>
      <c r="RDB115" s="7"/>
      <c r="RDC115" s="7"/>
      <c r="RDD115" s="7"/>
      <c r="RDE115" s="7"/>
      <c r="RDF115" s="7"/>
      <c r="RDG115" s="7"/>
      <c r="RDH115" s="7"/>
      <c r="RDI115" s="7"/>
      <c r="RDJ115" s="7"/>
      <c r="RDK115" s="7"/>
      <c r="RDL115" s="7"/>
      <c r="RDM115" s="7"/>
      <c r="RDN115" s="7"/>
      <c r="RDO115" s="7"/>
      <c r="RDP115" s="7"/>
      <c r="RDQ115" s="7"/>
      <c r="RDR115" s="7"/>
      <c r="RDS115" s="7"/>
      <c r="RDT115" s="7"/>
      <c r="RDU115" s="7"/>
      <c r="RDV115" s="7"/>
      <c r="RDW115" s="7"/>
      <c r="RDX115" s="7"/>
      <c r="RDY115" s="7"/>
      <c r="RDZ115" s="7"/>
      <c r="REA115" s="7"/>
      <c r="REB115" s="7"/>
      <c r="REC115" s="7"/>
      <c r="RED115" s="7"/>
      <c r="REE115" s="7"/>
      <c r="REF115" s="7"/>
      <c r="REG115" s="7"/>
      <c r="REH115" s="7"/>
      <c r="REI115" s="7"/>
      <c r="REJ115" s="7"/>
      <c r="REK115" s="7"/>
      <c r="REL115" s="7"/>
      <c r="REM115" s="7"/>
      <c r="REN115" s="7"/>
      <c r="REO115" s="7"/>
      <c r="REP115" s="7"/>
      <c r="REQ115" s="7"/>
      <c r="RER115" s="7"/>
      <c r="RES115" s="7"/>
      <c r="RET115" s="7"/>
      <c r="REU115" s="7"/>
      <c r="REV115" s="7"/>
      <c r="REW115" s="7"/>
      <c r="REX115" s="7"/>
      <c r="REY115" s="7"/>
      <c r="REZ115" s="7"/>
      <c r="RFA115" s="7"/>
      <c r="RFB115" s="7"/>
      <c r="RFC115" s="7"/>
      <c r="RFD115" s="7"/>
      <c r="RFE115" s="7"/>
      <c r="RFF115" s="7"/>
      <c r="RFG115" s="7"/>
      <c r="RFH115" s="7"/>
      <c r="RFI115" s="7"/>
      <c r="RFJ115" s="7"/>
      <c r="RFK115" s="7"/>
      <c r="RFL115" s="7"/>
      <c r="RFM115" s="7"/>
      <c r="RFN115" s="7"/>
      <c r="RFO115" s="7"/>
      <c r="RFP115" s="7"/>
      <c r="RFQ115" s="7"/>
      <c r="RFR115" s="7"/>
      <c r="RFS115" s="7"/>
      <c r="RFT115" s="7"/>
      <c r="RFU115" s="7"/>
      <c r="RFV115" s="7"/>
      <c r="RFW115" s="7"/>
      <c r="RFX115" s="7"/>
      <c r="RFY115" s="7"/>
      <c r="RFZ115" s="7"/>
      <c r="RGA115" s="7"/>
      <c r="RGB115" s="7"/>
      <c r="RGC115" s="7"/>
      <c r="RGD115" s="7"/>
      <c r="RGE115" s="7"/>
      <c r="RGF115" s="7"/>
      <c r="RGG115" s="7"/>
      <c r="RGH115" s="7"/>
      <c r="RGI115" s="7"/>
      <c r="RGJ115" s="7"/>
      <c r="RGK115" s="7"/>
      <c r="RGL115" s="7"/>
      <c r="RGM115" s="7"/>
      <c r="RGN115" s="7"/>
      <c r="RGO115" s="7"/>
      <c r="RGP115" s="7"/>
      <c r="RGQ115" s="7"/>
      <c r="RGR115" s="7"/>
      <c r="RGS115" s="7"/>
      <c r="RGT115" s="7"/>
      <c r="RGU115" s="7"/>
      <c r="RGV115" s="7"/>
      <c r="RGW115" s="7"/>
      <c r="RGX115" s="7"/>
      <c r="RGY115" s="7"/>
      <c r="RGZ115" s="7"/>
      <c r="RHA115" s="7"/>
      <c r="RHB115" s="7"/>
      <c r="RHC115" s="7"/>
      <c r="RHD115" s="7"/>
      <c r="RHE115" s="7"/>
      <c r="RHF115" s="7"/>
      <c r="RHG115" s="7"/>
      <c r="RHH115" s="7"/>
      <c r="RHI115" s="7"/>
      <c r="RHJ115" s="7"/>
      <c r="RHK115" s="7"/>
      <c r="RHL115" s="7"/>
      <c r="RHM115" s="7"/>
      <c r="RHN115" s="7"/>
      <c r="RHO115" s="7"/>
      <c r="RHP115" s="7"/>
      <c r="RHQ115" s="7"/>
      <c r="RHR115" s="7"/>
      <c r="RHS115" s="7"/>
      <c r="RHT115" s="7"/>
      <c r="RHU115" s="7"/>
      <c r="RHV115" s="7"/>
      <c r="RHW115" s="7"/>
      <c r="RHX115" s="7"/>
      <c r="RHY115" s="7"/>
      <c r="RHZ115" s="7"/>
      <c r="RIA115" s="7"/>
      <c r="RIB115" s="7"/>
      <c r="RIC115" s="7"/>
      <c r="RID115" s="7"/>
      <c r="RIE115" s="7"/>
      <c r="RIF115" s="7"/>
      <c r="RIG115" s="7"/>
      <c r="RIH115" s="7"/>
      <c r="RII115" s="7"/>
      <c r="RIJ115" s="7"/>
      <c r="RIK115" s="7"/>
      <c r="RIL115" s="7"/>
      <c r="RIM115" s="7"/>
      <c r="RIN115" s="7"/>
      <c r="RIO115" s="7"/>
      <c r="RIP115" s="7"/>
      <c r="RIQ115" s="7"/>
      <c r="RIR115" s="7"/>
      <c r="RIS115" s="7"/>
      <c r="RIT115" s="7"/>
      <c r="RIU115" s="7"/>
      <c r="RIV115" s="7"/>
      <c r="RIW115" s="7"/>
      <c r="RIX115" s="7"/>
      <c r="RIY115" s="7"/>
      <c r="RIZ115" s="7"/>
      <c r="RJA115" s="7"/>
      <c r="RJB115" s="7"/>
      <c r="RJC115" s="7"/>
      <c r="RJD115" s="7"/>
      <c r="RJE115" s="7"/>
      <c r="RJF115" s="7"/>
      <c r="RJG115" s="7"/>
      <c r="RJH115" s="7"/>
      <c r="RJI115" s="7"/>
      <c r="RJJ115" s="7"/>
      <c r="RJK115" s="7"/>
      <c r="RJL115" s="7"/>
      <c r="RJM115" s="7"/>
      <c r="RJN115" s="7"/>
      <c r="RJO115" s="7"/>
      <c r="RJP115" s="7"/>
      <c r="RJQ115" s="7"/>
      <c r="RJR115" s="7"/>
      <c r="RJS115" s="7"/>
      <c r="RJT115" s="7"/>
      <c r="RJU115" s="7"/>
      <c r="RJV115" s="7"/>
      <c r="RJW115" s="7"/>
      <c r="RJX115" s="7"/>
      <c r="RJY115" s="7"/>
      <c r="RJZ115" s="7"/>
      <c r="RKA115" s="7"/>
      <c r="RKB115" s="7"/>
      <c r="RKC115" s="7"/>
      <c r="RKD115" s="7"/>
      <c r="RKE115" s="7"/>
      <c r="RKF115" s="7"/>
      <c r="RKG115" s="7"/>
      <c r="RKH115" s="7"/>
      <c r="RKI115" s="7"/>
      <c r="RKJ115" s="7"/>
      <c r="RKK115" s="7"/>
      <c r="RKL115" s="7"/>
      <c r="RKM115" s="7"/>
      <c r="RKN115" s="7"/>
      <c r="RKO115" s="7"/>
      <c r="RKP115" s="7"/>
      <c r="RKQ115" s="7"/>
      <c r="RKR115" s="7"/>
      <c r="RKS115" s="7"/>
      <c r="RKT115" s="7"/>
      <c r="RKU115" s="7"/>
      <c r="RKV115" s="7"/>
      <c r="RKW115" s="7"/>
      <c r="RKX115" s="7"/>
      <c r="RKY115" s="7"/>
      <c r="RKZ115" s="7"/>
      <c r="RLA115" s="7"/>
      <c r="RLB115" s="7"/>
      <c r="RLC115" s="7"/>
      <c r="RLD115" s="7"/>
      <c r="RLE115" s="7"/>
      <c r="RLF115" s="7"/>
      <c r="RLG115" s="7"/>
      <c r="RLH115" s="7"/>
      <c r="RLI115" s="7"/>
      <c r="RLJ115" s="7"/>
      <c r="RLK115" s="7"/>
      <c r="RLL115" s="7"/>
      <c r="RLM115" s="7"/>
      <c r="RLN115" s="7"/>
      <c r="RLO115" s="7"/>
      <c r="RLP115" s="7"/>
      <c r="RLQ115" s="7"/>
      <c r="RLR115" s="7"/>
      <c r="RLS115" s="7"/>
      <c r="RLT115" s="7"/>
      <c r="RLU115" s="7"/>
      <c r="RLV115" s="7"/>
      <c r="RLW115" s="7"/>
      <c r="RLX115" s="7"/>
      <c r="RLY115" s="7"/>
      <c r="RLZ115" s="7"/>
      <c r="RMA115" s="7"/>
      <c r="RMB115" s="7"/>
      <c r="RMC115" s="7"/>
      <c r="RMD115" s="7"/>
      <c r="RME115" s="7"/>
      <c r="RMF115" s="7"/>
      <c r="RMG115" s="7"/>
      <c r="RMH115" s="7"/>
      <c r="RMI115" s="7"/>
      <c r="RMJ115" s="7"/>
      <c r="RMK115" s="7"/>
      <c r="RML115" s="7"/>
      <c r="RMM115" s="7"/>
      <c r="RMN115" s="7"/>
      <c r="RMO115" s="7"/>
      <c r="RMP115" s="7"/>
      <c r="RMQ115" s="7"/>
      <c r="RMR115" s="7"/>
      <c r="RMS115" s="7"/>
      <c r="RMT115" s="7"/>
      <c r="RMU115" s="7"/>
      <c r="RMV115" s="7"/>
      <c r="RMW115" s="7"/>
      <c r="RMX115" s="7"/>
      <c r="RMY115" s="7"/>
      <c r="RMZ115" s="7"/>
      <c r="RNA115" s="7"/>
      <c r="RNB115" s="7"/>
      <c r="RNC115" s="7"/>
      <c r="RND115" s="7"/>
      <c r="RNE115" s="7"/>
      <c r="RNF115" s="7"/>
      <c r="RNG115" s="7"/>
      <c r="RNH115" s="7"/>
      <c r="RNI115" s="7"/>
      <c r="RNJ115" s="7"/>
      <c r="RNK115" s="7"/>
      <c r="RNL115" s="7"/>
      <c r="RNM115" s="7"/>
      <c r="RNN115" s="7"/>
      <c r="RNO115" s="7"/>
      <c r="RNP115" s="7"/>
      <c r="RNQ115" s="7"/>
      <c r="RNR115" s="7"/>
      <c r="RNS115" s="7"/>
      <c r="RNT115" s="7"/>
      <c r="RNU115" s="7"/>
      <c r="RNV115" s="7"/>
      <c r="RNW115" s="7"/>
      <c r="RNX115" s="7"/>
      <c r="RNY115" s="7"/>
      <c r="RNZ115" s="7"/>
      <c r="ROA115" s="7"/>
      <c r="ROB115" s="7"/>
      <c r="ROC115" s="7"/>
      <c r="ROD115" s="7"/>
      <c r="ROE115" s="7"/>
      <c r="ROF115" s="7"/>
      <c r="ROG115" s="7"/>
      <c r="ROH115" s="7"/>
      <c r="ROI115" s="7"/>
      <c r="ROJ115" s="7"/>
      <c r="ROK115" s="7"/>
      <c r="ROL115" s="7"/>
      <c r="ROM115" s="7"/>
      <c r="RON115" s="7"/>
      <c r="ROO115" s="7"/>
      <c r="ROP115" s="7"/>
      <c r="ROQ115" s="7"/>
      <c r="ROR115" s="7"/>
      <c r="ROS115" s="7"/>
      <c r="ROT115" s="7"/>
      <c r="ROU115" s="7"/>
      <c r="ROV115" s="7"/>
      <c r="ROW115" s="7"/>
      <c r="ROX115" s="7"/>
      <c r="ROY115" s="7"/>
      <c r="ROZ115" s="7"/>
      <c r="RPA115" s="7"/>
      <c r="RPB115" s="7"/>
      <c r="RPC115" s="7"/>
      <c r="RPD115" s="7"/>
      <c r="RPE115" s="7"/>
      <c r="RPF115" s="7"/>
      <c r="RPG115" s="7"/>
      <c r="RPH115" s="7"/>
      <c r="RPI115" s="7"/>
      <c r="RPJ115" s="7"/>
      <c r="RPK115" s="7"/>
      <c r="RPL115" s="7"/>
      <c r="RPM115" s="7"/>
      <c r="RPN115" s="7"/>
      <c r="RPO115" s="7"/>
      <c r="RPP115" s="7"/>
      <c r="RPQ115" s="7"/>
      <c r="RPR115" s="7"/>
      <c r="RPS115" s="7"/>
      <c r="RPT115" s="7"/>
      <c r="RPU115" s="7"/>
      <c r="RPV115" s="7"/>
      <c r="RPW115" s="7"/>
      <c r="RPX115" s="7"/>
      <c r="RPY115" s="7"/>
      <c r="RPZ115" s="7"/>
      <c r="RQA115" s="7"/>
      <c r="RQB115" s="7"/>
      <c r="RQC115" s="7"/>
      <c r="RQD115" s="7"/>
      <c r="RQE115" s="7"/>
      <c r="RQF115" s="7"/>
      <c r="RQG115" s="7"/>
      <c r="RQH115" s="7"/>
      <c r="RQI115" s="7"/>
      <c r="RQJ115" s="7"/>
      <c r="RQK115" s="7"/>
      <c r="RQL115" s="7"/>
      <c r="RQM115" s="7"/>
      <c r="RQN115" s="7"/>
      <c r="RQO115" s="7"/>
      <c r="RQP115" s="7"/>
      <c r="RQQ115" s="7"/>
      <c r="RQR115" s="7"/>
      <c r="RQS115" s="7"/>
      <c r="RQT115" s="7"/>
      <c r="RQU115" s="7"/>
      <c r="RQV115" s="7"/>
      <c r="RQW115" s="7"/>
      <c r="RQX115" s="7"/>
      <c r="RQY115" s="7"/>
      <c r="RQZ115" s="7"/>
      <c r="RRA115" s="7"/>
      <c r="RRB115" s="7"/>
      <c r="RRC115" s="7"/>
      <c r="RRD115" s="7"/>
      <c r="RRE115" s="7"/>
      <c r="RRF115" s="7"/>
      <c r="RRG115" s="7"/>
      <c r="RRH115" s="7"/>
      <c r="RRI115" s="7"/>
      <c r="RRJ115" s="7"/>
      <c r="RRK115" s="7"/>
      <c r="RRL115" s="7"/>
      <c r="RRM115" s="7"/>
      <c r="RRN115" s="7"/>
      <c r="RRO115" s="7"/>
      <c r="RRP115" s="7"/>
      <c r="RRQ115" s="7"/>
      <c r="RRR115" s="7"/>
      <c r="RRS115" s="7"/>
      <c r="RRT115" s="7"/>
      <c r="RRU115" s="7"/>
      <c r="RRV115" s="7"/>
      <c r="RRW115" s="7"/>
      <c r="RRX115" s="7"/>
      <c r="RRY115" s="7"/>
      <c r="RRZ115" s="7"/>
      <c r="RSA115" s="7"/>
      <c r="RSB115" s="7"/>
      <c r="RSC115" s="7"/>
      <c r="RSD115" s="7"/>
      <c r="RSE115" s="7"/>
      <c r="RSF115" s="7"/>
      <c r="RSG115" s="7"/>
      <c r="RSH115" s="7"/>
      <c r="RSI115" s="7"/>
      <c r="RSJ115" s="7"/>
      <c r="RSK115" s="7"/>
      <c r="RSL115" s="7"/>
      <c r="RSM115" s="7"/>
      <c r="RSN115" s="7"/>
      <c r="RSO115" s="7"/>
      <c r="RSP115" s="7"/>
      <c r="RSQ115" s="7"/>
      <c r="RSR115" s="7"/>
      <c r="RSS115" s="7"/>
      <c r="RST115" s="7"/>
      <c r="RSU115" s="7"/>
      <c r="RSV115" s="7"/>
      <c r="RSW115" s="7"/>
      <c r="RSX115" s="7"/>
      <c r="RSY115" s="7"/>
      <c r="RSZ115" s="7"/>
      <c r="RTA115" s="7"/>
      <c r="RTB115" s="7"/>
      <c r="RTC115" s="7"/>
      <c r="RTD115" s="7"/>
      <c r="RTE115" s="7"/>
      <c r="RTF115" s="7"/>
      <c r="RTG115" s="7"/>
      <c r="RTH115" s="7"/>
      <c r="RTI115" s="7"/>
      <c r="RTJ115" s="7"/>
      <c r="RTK115" s="7"/>
      <c r="RTL115" s="7"/>
      <c r="RTM115" s="7"/>
      <c r="RTN115" s="7"/>
      <c r="RTO115" s="7"/>
      <c r="RTP115" s="7"/>
      <c r="RTQ115" s="7"/>
      <c r="RTR115" s="7"/>
      <c r="RTS115" s="7"/>
      <c r="RTT115" s="7"/>
      <c r="RTU115" s="7"/>
      <c r="RTV115" s="7"/>
      <c r="RTW115" s="7"/>
      <c r="RTX115" s="7"/>
      <c r="RTY115" s="7"/>
      <c r="RTZ115" s="7"/>
      <c r="RUA115" s="7"/>
      <c r="RUB115" s="7"/>
      <c r="RUC115" s="7"/>
      <c r="RUD115" s="7"/>
      <c r="RUE115" s="7"/>
      <c r="RUF115" s="7"/>
      <c r="RUG115" s="7"/>
      <c r="RUH115" s="7"/>
      <c r="RUI115" s="7"/>
      <c r="RUJ115" s="7"/>
      <c r="RUK115" s="7"/>
      <c r="RUL115" s="7"/>
      <c r="RUM115" s="7"/>
      <c r="RUN115" s="7"/>
      <c r="RUO115" s="7"/>
      <c r="RUP115" s="7"/>
      <c r="RUQ115" s="7"/>
      <c r="RUR115" s="7"/>
      <c r="RUS115" s="7"/>
      <c r="RUT115" s="7"/>
      <c r="RUU115" s="7"/>
      <c r="RUV115" s="7"/>
      <c r="RUW115" s="7"/>
      <c r="RUX115" s="7"/>
      <c r="RUY115" s="7"/>
      <c r="RUZ115" s="7"/>
      <c r="RVA115" s="7"/>
      <c r="RVB115" s="7"/>
      <c r="RVC115" s="7"/>
      <c r="RVD115" s="7"/>
      <c r="RVE115" s="7"/>
      <c r="RVF115" s="7"/>
      <c r="RVG115" s="7"/>
      <c r="RVH115" s="7"/>
      <c r="RVI115" s="7"/>
      <c r="RVJ115" s="7"/>
      <c r="RVK115" s="7"/>
      <c r="RVL115" s="7"/>
      <c r="RVM115" s="7"/>
      <c r="RVN115" s="7"/>
      <c r="RVO115" s="7"/>
      <c r="RVP115" s="7"/>
      <c r="RVQ115" s="7"/>
      <c r="RVR115" s="7"/>
      <c r="RVS115" s="7"/>
      <c r="RVT115" s="7"/>
      <c r="RVU115" s="7"/>
      <c r="RVV115" s="7"/>
      <c r="RVW115" s="7"/>
      <c r="RVX115" s="7"/>
      <c r="RVY115" s="7"/>
      <c r="RVZ115" s="7"/>
      <c r="RWA115" s="7"/>
      <c r="RWB115" s="7"/>
      <c r="RWC115" s="7"/>
      <c r="RWD115" s="7"/>
      <c r="RWE115" s="7"/>
      <c r="RWF115" s="7"/>
      <c r="RWG115" s="7"/>
      <c r="RWH115" s="7"/>
      <c r="RWI115" s="7"/>
      <c r="RWJ115" s="7"/>
      <c r="RWK115" s="7"/>
      <c r="RWL115" s="7"/>
      <c r="RWM115" s="7"/>
      <c r="RWN115" s="7"/>
      <c r="RWO115" s="7"/>
      <c r="RWP115" s="7"/>
      <c r="RWQ115" s="7"/>
      <c r="RWR115" s="7"/>
      <c r="RWS115" s="7"/>
      <c r="RWT115" s="7"/>
      <c r="RWU115" s="7"/>
      <c r="RWV115" s="7"/>
      <c r="RWW115" s="7"/>
      <c r="RWX115" s="7"/>
      <c r="RWY115" s="7"/>
      <c r="RWZ115" s="7"/>
      <c r="RXA115" s="7"/>
      <c r="RXB115" s="7"/>
      <c r="RXC115" s="7"/>
      <c r="RXD115" s="7"/>
      <c r="RXE115" s="7"/>
      <c r="RXF115" s="7"/>
      <c r="RXG115" s="7"/>
      <c r="RXH115" s="7"/>
      <c r="RXI115" s="7"/>
      <c r="RXJ115" s="7"/>
      <c r="RXK115" s="7"/>
      <c r="RXL115" s="7"/>
      <c r="RXM115" s="7"/>
      <c r="RXN115" s="7"/>
      <c r="RXO115" s="7"/>
      <c r="RXP115" s="7"/>
      <c r="RXQ115" s="7"/>
      <c r="RXR115" s="7"/>
      <c r="RXS115" s="7"/>
      <c r="RXT115" s="7"/>
      <c r="RXU115" s="7"/>
      <c r="RXV115" s="7"/>
      <c r="RXW115" s="7"/>
      <c r="RXX115" s="7"/>
      <c r="RXY115" s="7"/>
      <c r="RXZ115" s="7"/>
      <c r="RYA115" s="7"/>
      <c r="RYB115" s="7"/>
      <c r="RYC115" s="7"/>
      <c r="RYD115" s="7"/>
      <c r="RYE115" s="7"/>
      <c r="RYF115" s="7"/>
      <c r="RYG115" s="7"/>
      <c r="RYH115" s="7"/>
      <c r="RYI115" s="7"/>
      <c r="RYJ115" s="7"/>
      <c r="RYK115" s="7"/>
      <c r="RYL115" s="7"/>
      <c r="RYM115" s="7"/>
      <c r="RYN115" s="7"/>
      <c r="RYO115" s="7"/>
      <c r="RYP115" s="7"/>
      <c r="RYQ115" s="7"/>
      <c r="RYR115" s="7"/>
      <c r="RYS115" s="7"/>
      <c r="RYT115" s="7"/>
      <c r="RYU115" s="7"/>
      <c r="RYV115" s="7"/>
      <c r="RYW115" s="7"/>
      <c r="RYX115" s="7"/>
      <c r="RYY115" s="7"/>
      <c r="RYZ115" s="7"/>
      <c r="RZA115" s="7"/>
      <c r="RZB115" s="7"/>
      <c r="RZC115" s="7"/>
      <c r="RZD115" s="7"/>
      <c r="RZE115" s="7"/>
      <c r="RZF115" s="7"/>
      <c r="RZG115" s="7"/>
      <c r="RZH115" s="7"/>
      <c r="RZI115" s="7"/>
      <c r="RZJ115" s="7"/>
      <c r="RZK115" s="7"/>
      <c r="RZL115" s="7"/>
      <c r="RZM115" s="7"/>
      <c r="RZN115" s="7"/>
      <c r="RZO115" s="7"/>
      <c r="RZP115" s="7"/>
      <c r="RZQ115" s="7"/>
      <c r="RZR115" s="7"/>
      <c r="RZS115" s="7"/>
      <c r="RZT115" s="7"/>
      <c r="RZU115" s="7"/>
      <c r="RZV115" s="7"/>
      <c r="RZW115" s="7"/>
      <c r="RZX115" s="7"/>
      <c r="RZY115" s="7"/>
      <c r="RZZ115" s="7"/>
      <c r="SAA115" s="7"/>
      <c r="SAB115" s="7"/>
      <c r="SAC115" s="7"/>
      <c r="SAD115" s="7"/>
      <c r="SAE115" s="7"/>
      <c r="SAF115" s="7"/>
      <c r="SAG115" s="7"/>
      <c r="SAH115" s="7"/>
      <c r="SAI115" s="7"/>
      <c r="SAJ115" s="7"/>
      <c r="SAK115" s="7"/>
      <c r="SAL115" s="7"/>
      <c r="SAM115" s="7"/>
      <c r="SAN115" s="7"/>
      <c r="SAO115" s="7"/>
      <c r="SAP115" s="7"/>
      <c r="SAQ115" s="7"/>
      <c r="SAR115" s="7"/>
      <c r="SAS115" s="7"/>
      <c r="SAT115" s="7"/>
      <c r="SAU115" s="7"/>
      <c r="SAV115" s="7"/>
      <c r="SAW115" s="7"/>
      <c r="SAX115" s="7"/>
      <c r="SAY115" s="7"/>
      <c r="SAZ115" s="7"/>
      <c r="SBA115" s="7"/>
      <c r="SBB115" s="7"/>
      <c r="SBC115" s="7"/>
      <c r="SBD115" s="7"/>
      <c r="SBE115" s="7"/>
      <c r="SBF115" s="7"/>
      <c r="SBG115" s="7"/>
      <c r="SBH115" s="7"/>
      <c r="SBI115" s="7"/>
      <c r="SBJ115" s="7"/>
      <c r="SBK115" s="7"/>
      <c r="SBL115" s="7"/>
      <c r="SBM115" s="7"/>
      <c r="SBN115" s="7"/>
      <c r="SBO115" s="7"/>
      <c r="SBP115" s="7"/>
      <c r="SBQ115" s="7"/>
      <c r="SBR115" s="7"/>
      <c r="SBS115" s="7"/>
      <c r="SBT115" s="7"/>
      <c r="SBU115" s="7"/>
      <c r="SBV115" s="7"/>
      <c r="SBW115" s="7"/>
      <c r="SBX115" s="7"/>
      <c r="SBY115" s="7"/>
      <c r="SBZ115" s="7"/>
      <c r="SCA115" s="7"/>
      <c r="SCB115" s="7"/>
      <c r="SCC115" s="7"/>
      <c r="SCD115" s="7"/>
      <c r="SCE115" s="7"/>
      <c r="SCF115" s="7"/>
      <c r="SCG115" s="7"/>
      <c r="SCH115" s="7"/>
      <c r="SCI115" s="7"/>
      <c r="SCJ115" s="7"/>
      <c r="SCK115" s="7"/>
      <c r="SCL115" s="7"/>
      <c r="SCM115" s="7"/>
      <c r="SCN115" s="7"/>
      <c r="SCO115" s="7"/>
      <c r="SCP115" s="7"/>
      <c r="SCQ115" s="7"/>
      <c r="SCR115" s="7"/>
      <c r="SCS115" s="7"/>
      <c r="SCT115" s="7"/>
      <c r="SCU115" s="7"/>
      <c r="SCV115" s="7"/>
      <c r="SCW115" s="7"/>
      <c r="SCX115" s="7"/>
      <c r="SCY115" s="7"/>
      <c r="SCZ115" s="7"/>
      <c r="SDA115" s="7"/>
      <c r="SDB115" s="7"/>
      <c r="SDC115" s="7"/>
      <c r="SDD115" s="7"/>
      <c r="SDE115" s="7"/>
      <c r="SDF115" s="7"/>
      <c r="SDG115" s="7"/>
      <c r="SDH115" s="7"/>
      <c r="SDI115" s="7"/>
      <c r="SDJ115" s="7"/>
      <c r="SDK115" s="7"/>
      <c r="SDL115" s="7"/>
      <c r="SDM115" s="7"/>
      <c r="SDN115" s="7"/>
      <c r="SDO115" s="7"/>
      <c r="SDP115" s="7"/>
      <c r="SDQ115" s="7"/>
      <c r="SDR115" s="7"/>
      <c r="SDS115" s="7"/>
      <c r="SDT115" s="7"/>
      <c r="SDU115" s="7"/>
      <c r="SDV115" s="7"/>
      <c r="SDW115" s="7"/>
      <c r="SDX115" s="7"/>
      <c r="SDY115" s="7"/>
      <c r="SDZ115" s="7"/>
      <c r="SEA115" s="7"/>
      <c r="SEB115" s="7"/>
      <c r="SEC115" s="7"/>
      <c r="SED115" s="7"/>
      <c r="SEE115" s="7"/>
      <c r="SEF115" s="7"/>
      <c r="SEG115" s="7"/>
      <c r="SEH115" s="7"/>
      <c r="SEI115" s="7"/>
      <c r="SEJ115" s="7"/>
      <c r="SEK115" s="7"/>
      <c r="SEL115" s="7"/>
      <c r="SEM115" s="7"/>
      <c r="SEN115" s="7"/>
      <c r="SEO115" s="7"/>
      <c r="SEP115" s="7"/>
      <c r="SEQ115" s="7"/>
      <c r="SER115" s="7"/>
      <c r="SES115" s="7"/>
      <c r="SET115" s="7"/>
      <c r="SEU115" s="7"/>
      <c r="SEV115" s="7"/>
      <c r="SEW115" s="7"/>
      <c r="SEX115" s="7"/>
      <c r="SEY115" s="7"/>
      <c r="SEZ115" s="7"/>
      <c r="SFA115" s="7"/>
      <c r="SFB115" s="7"/>
      <c r="SFC115" s="7"/>
      <c r="SFD115" s="7"/>
      <c r="SFE115" s="7"/>
      <c r="SFF115" s="7"/>
      <c r="SFG115" s="7"/>
      <c r="SFH115" s="7"/>
      <c r="SFI115" s="7"/>
      <c r="SFJ115" s="7"/>
      <c r="SFK115" s="7"/>
      <c r="SFL115" s="7"/>
      <c r="SFM115" s="7"/>
      <c r="SFN115" s="7"/>
      <c r="SFO115" s="7"/>
      <c r="SFP115" s="7"/>
      <c r="SFQ115" s="7"/>
      <c r="SFR115" s="7"/>
      <c r="SFS115" s="7"/>
      <c r="SFT115" s="7"/>
      <c r="SFU115" s="7"/>
      <c r="SFV115" s="7"/>
      <c r="SFW115" s="7"/>
      <c r="SFX115" s="7"/>
      <c r="SFY115" s="7"/>
      <c r="SFZ115" s="7"/>
      <c r="SGA115" s="7"/>
      <c r="SGB115" s="7"/>
      <c r="SGC115" s="7"/>
      <c r="SGD115" s="7"/>
      <c r="SGE115" s="7"/>
      <c r="SGF115" s="7"/>
      <c r="SGG115" s="7"/>
      <c r="SGH115" s="7"/>
      <c r="SGI115" s="7"/>
      <c r="SGJ115" s="7"/>
      <c r="SGK115" s="7"/>
      <c r="SGL115" s="7"/>
      <c r="SGM115" s="7"/>
      <c r="SGN115" s="7"/>
      <c r="SGO115" s="7"/>
      <c r="SGP115" s="7"/>
      <c r="SGQ115" s="7"/>
      <c r="SGR115" s="7"/>
      <c r="SGS115" s="7"/>
      <c r="SGT115" s="7"/>
      <c r="SGU115" s="7"/>
      <c r="SGV115" s="7"/>
      <c r="SGW115" s="7"/>
      <c r="SGX115" s="7"/>
      <c r="SGY115" s="7"/>
      <c r="SGZ115" s="7"/>
      <c r="SHA115" s="7"/>
      <c r="SHB115" s="7"/>
      <c r="SHC115" s="7"/>
      <c r="SHD115" s="7"/>
      <c r="SHE115" s="7"/>
      <c r="SHF115" s="7"/>
      <c r="SHG115" s="7"/>
      <c r="SHH115" s="7"/>
      <c r="SHI115" s="7"/>
      <c r="SHJ115" s="7"/>
      <c r="SHK115" s="7"/>
      <c r="SHL115" s="7"/>
      <c r="SHM115" s="7"/>
      <c r="SHN115" s="7"/>
      <c r="SHO115" s="7"/>
      <c r="SHP115" s="7"/>
      <c r="SHQ115" s="7"/>
      <c r="SHR115" s="7"/>
      <c r="SHS115" s="7"/>
      <c r="SHT115" s="7"/>
      <c r="SHU115" s="7"/>
      <c r="SHV115" s="7"/>
      <c r="SHW115" s="7"/>
      <c r="SHX115" s="7"/>
      <c r="SHY115" s="7"/>
      <c r="SHZ115" s="7"/>
      <c r="SIA115" s="7"/>
      <c r="SIB115" s="7"/>
      <c r="SIC115" s="7"/>
      <c r="SID115" s="7"/>
      <c r="SIE115" s="7"/>
      <c r="SIF115" s="7"/>
      <c r="SIG115" s="7"/>
      <c r="SIH115" s="7"/>
      <c r="SII115" s="7"/>
      <c r="SIJ115" s="7"/>
      <c r="SIK115" s="7"/>
      <c r="SIL115" s="7"/>
      <c r="SIM115" s="7"/>
      <c r="SIN115" s="7"/>
      <c r="SIO115" s="7"/>
      <c r="SIP115" s="7"/>
      <c r="SIQ115" s="7"/>
      <c r="SIR115" s="7"/>
      <c r="SIS115" s="7"/>
      <c r="SIT115" s="7"/>
      <c r="SIU115" s="7"/>
      <c r="SIV115" s="7"/>
      <c r="SIW115" s="7"/>
      <c r="SIX115" s="7"/>
      <c r="SIY115" s="7"/>
      <c r="SIZ115" s="7"/>
      <c r="SJA115" s="7"/>
      <c r="SJB115" s="7"/>
      <c r="SJC115" s="7"/>
      <c r="SJD115" s="7"/>
      <c r="SJE115" s="7"/>
      <c r="SJF115" s="7"/>
      <c r="SJG115" s="7"/>
      <c r="SJH115" s="7"/>
      <c r="SJI115" s="7"/>
      <c r="SJJ115" s="7"/>
      <c r="SJK115" s="7"/>
      <c r="SJL115" s="7"/>
      <c r="SJM115" s="7"/>
      <c r="SJN115" s="7"/>
      <c r="SJO115" s="7"/>
      <c r="SJP115" s="7"/>
      <c r="SJQ115" s="7"/>
      <c r="SJR115" s="7"/>
      <c r="SJS115" s="7"/>
      <c r="SJT115" s="7"/>
      <c r="SJU115" s="7"/>
      <c r="SJV115" s="7"/>
      <c r="SJW115" s="7"/>
      <c r="SJX115" s="7"/>
      <c r="SJY115" s="7"/>
      <c r="SJZ115" s="7"/>
      <c r="SKA115" s="7"/>
      <c r="SKB115" s="7"/>
      <c r="SKC115" s="7"/>
      <c r="SKD115" s="7"/>
      <c r="SKE115" s="7"/>
      <c r="SKF115" s="7"/>
      <c r="SKG115" s="7"/>
      <c r="SKH115" s="7"/>
      <c r="SKI115" s="7"/>
      <c r="SKJ115" s="7"/>
      <c r="SKK115" s="7"/>
      <c r="SKL115" s="7"/>
      <c r="SKM115" s="7"/>
      <c r="SKN115" s="7"/>
      <c r="SKO115" s="7"/>
      <c r="SKP115" s="7"/>
      <c r="SKQ115" s="7"/>
      <c r="SKR115" s="7"/>
      <c r="SKS115" s="7"/>
      <c r="SKT115" s="7"/>
      <c r="SKU115" s="7"/>
      <c r="SKV115" s="7"/>
      <c r="SKW115" s="7"/>
      <c r="SKX115" s="7"/>
      <c r="SKY115" s="7"/>
      <c r="SKZ115" s="7"/>
      <c r="SLA115" s="7"/>
      <c r="SLB115" s="7"/>
      <c r="SLC115" s="7"/>
      <c r="SLD115" s="7"/>
      <c r="SLE115" s="7"/>
      <c r="SLF115" s="7"/>
      <c r="SLG115" s="7"/>
      <c r="SLH115" s="7"/>
      <c r="SLI115" s="7"/>
      <c r="SLJ115" s="7"/>
      <c r="SLK115" s="7"/>
      <c r="SLL115" s="7"/>
      <c r="SLM115" s="7"/>
      <c r="SLN115" s="7"/>
      <c r="SLO115" s="7"/>
      <c r="SLP115" s="7"/>
      <c r="SLQ115" s="7"/>
      <c r="SLR115" s="7"/>
      <c r="SLS115" s="7"/>
      <c r="SLT115" s="7"/>
      <c r="SLU115" s="7"/>
      <c r="SLV115" s="7"/>
      <c r="SLW115" s="7"/>
      <c r="SLX115" s="7"/>
      <c r="SLY115" s="7"/>
      <c r="SLZ115" s="7"/>
      <c r="SMA115" s="7"/>
      <c r="SMB115" s="7"/>
      <c r="SMC115" s="7"/>
      <c r="SMD115" s="7"/>
      <c r="SME115" s="7"/>
      <c r="SMF115" s="7"/>
      <c r="SMG115" s="7"/>
      <c r="SMH115" s="7"/>
      <c r="SMI115" s="7"/>
      <c r="SMJ115" s="7"/>
      <c r="SMK115" s="7"/>
      <c r="SML115" s="7"/>
      <c r="SMM115" s="7"/>
      <c r="SMN115" s="7"/>
      <c r="SMO115" s="7"/>
      <c r="SMP115" s="7"/>
      <c r="SMQ115" s="7"/>
      <c r="SMR115" s="7"/>
      <c r="SMS115" s="7"/>
      <c r="SMT115" s="7"/>
      <c r="SMU115" s="7"/>
      <c r="SMV115" s="7"/>
      <c r="SMW115" s="7"/>
      <c r="SMX115" s="7"/>
      <c r="SMY115" s="7"/>
      <c r="SMZ115" s="7"/>
      <c r="SNA115" s="7"/>
      <c r="SNB115" s="7"/>
      <c r="SNC115" s="7"/>
      <c r="SND115" s="7"/>
      <c r="SNE115" s="7"/>
      <c r="SNF115" s="7"/>
      <c r="SNG115" s="7"/>
      <c r="SNH115" s="7"/>
      <c r="SNI115" s="7"/>
      <c r="SNJ115" s="7"/>
      <c r="SNK115" s="7"/>
      <c r="SNL115" s="7"/>
      <c r="SNM115" s="7"/>
      <c r="SNN115" s="7"/>
      <c r="SNO115" s="7"/>
      <c r="SNP115" s="7"/>
      <c r="SNQ115" s="7"/>
      <c r="SNR115" s="7"/>
      <c r="SNS115" s="7"/>
      <c r="SNT115" s="7"/>
      <c r="SNU115" s="7"/>
      <c r="SNV115" s="7"/>
      <c r="SNW115" s="7"/>
      <c r="SNX115" s="7"/>
      <c r="SNY115" s="7"/>
      <c r="SNZ115" s="7"/>
      <c r="SOA115" s="7"/>
      <c r="SOB115" s="7"/>
      <c r="SOC115" s="7"/>
      <c r="SOD115" s="7"/>
      <c r="SOE115" s="7"/>
      <c r="SOF115" s="7"/>
      <c r="SOG115" s="7"/>
      <c r="SOH115" s="7"/>
      <c r="SOI115" s="7"/>
      <c r="SOJ115" s="7"/>
      <c r="SOK115" s="7"/>
      <c r="SOL115" s="7"/>
      <c r="SOM115" s="7"/>
      <c r="SON115" s="7"/>
      <c r="SOO115" s="7"/>
      <c r="SOP115" s="7"/>
      <c r="SOQ115" s="7"/>
      <c r="SOR115" s="7"/>
      <c r="SOS115" s="7"/>
      <c r="SOT115" s="7"/>
      <c r="SOU115" s="7"/>
      <c r="SOV115" s="7"/>
      <c r="SOW115" s="7"/>
      <c r="SOX115" s="7"/>
      <c r="SOY115" s="7"/>
      <c r="SOZ115" s="7"/>
      <c r="SPA115" s="7"/>
      <c r="SPB115" s="7"/>
      <c r="SPC115" s="7"/>
      <c r="SPD115" s="7"/>
      <c r="SPE115" s="7"/>
      <c r="SPF115" s="7"/>
      <c r="SPG115" s="7"/>
      <c r="SPH115" s="7"/>
      <c r="SPI115" s="7"/>
      <c r="SPJ115" s="7"/>
      <c r="SPK115" s="7"/>
      <c r="SPL115" s="7"/>
      <c r="SPM115" s="7"/>
      <c r="SPN115" s="7"/>
      <c r="SPO115" s="7"/>
      <c r="SPP115" s="7"/>
      <c r="SPQ115" s="7"/>
      <c r="SPR115" s="7"/>
      <c r="SPS115" s="7"/>
      <c r="SPT115" s="7"/>
      <c r="SPU115" s="7"/>
      <c r="SPV115" s="7"/>
      <c r="SPW115" s="7"/>
      <c r="SPX115" s="7"/>
      <c r="SPY115" s="7"/>
      <c r="SPZ115" s="7"/>
      <c r="SQA115" s="7"/>
      <c r="SQB115" s="7"/>
      <c r="SQC115" s="7"/>
      <c r="SQD115" s="7"/>
      <c r="SQE115" s="7"/>
      <c r="SQF115" s="7"/>
      <c r="SQG115" s="7"/>
      <c r="SQH115" s="7"/>
      <c r="SQI115" s="7"/>
      <c r="SQJ115" s="7"/>
      <c r="SQK115" s="7"/>
      <c r="SQL115" s="7"/>
      <c r="SQM115" s="7"/>
      <c r="SQN115" s="7"/>
      <c r="SQO115" s="7"/>
      <c r="SQP115" s="7"/>
      <c r="SQQ115" s="7"/>
      <c r="SQR115" s="7"/>
      <c r="SQS115" s="7"/>
      <c r="SQT115" s="7"/>
      <c r="SQU115" s="7"/>
      <c r="SQV115" s="7"/>
      <c r="SQW115" s="7"/>
      <c r="SQX115" s="7"/>
      <c r="SQY115" s="7"/>
      <c r="SQZ115" s="7"/>
      <c r="SRA115" s="7"/>
      <c r="SRB115" s="7"/>
      <c r="SRC115" s="7"/>
      <c r="SRD115" s="7"/>
      <c r="SRE115" s="7"/>
      <c r="SRF115" s="7"/>
      <c r="SRG115" s="7"/>
      <c r="SRH115" s="7"/>
      <c r="SRI115" s="7"/>
      <c r="SRJ115" s="7"/>
      <c r="SRK115" s="7"/>
      <c r="SRL115" s="7"/>
      <c r="SRM115" s="7"/>
      <c r="SRN115" s="7"/>
      <c r="SRO115" s="7"/>
      <c r="SRP115" s="7"/>
      <c r="SRQ115" s="7"/>
      <c r="SRR115" s="7"/>
      <c r="SRS115" s="7"/>
      <c r="SRT115" s="7"/>
      <c r="SRU115" s="7"/>
      <c r="SRV115" s="7"/>
      <c r="SRW115" s="7"/>
      <c r="SRX115" s="7"/>
      <c r="SRY115" s="7"/>
      <c r="SRZ115" s="7"/>
      <c r="SSA115" s="7"/>
      <c r="SSB115" s="7"/>
      <c r="SSC115" s="7"/>
      <c r="SSD115" s="7"/>
      <c r="SSE115" s="7"/>
      <c r="SSF115" s="7"/>
      <c r="SSG115" s="7"/>
      <c r="SSH115" s="7"/>
      <c r="SSI115" s="7"/>
      <c r="SSJ115" s="7"/>
      <c r="SSK115" s="7"/>
      <c r="SSL115" s="7"/>
      <c r="SSM115" s="7"/>
      <c r="SSN115" s="7"/>
      <c r="SSO115" s="7"/>
      <c r="SSP115" s="7"/>
      <c r="SSQ115" s="7"/>
      <c r="SSR115" s="7"/>
      <c r="SSS115" s="7"/>
      <c r="SST115" s="7"/>
      <c r="SSU115" s="7"/>
      <c r="SSV115" s="7"/>
      <c r="SSW115" s="7"/>
      <c r="SSX115" s="7"/>
      <c r="SSY115" s="7"/>
      <c r="SSZ115" s="7"/>
      <c r="STA115" s="7"/>
      <c r="STB115" s="7"/>
      <c r="STC115" s="7"/>
      <c r="STD115" s="7"/>
      <c r="STE115" s="7"/>
      <c r="STF115" s="7"/>
      <c r="STG115" s="7"/>
      <c r="STH115" s="7"/>
      <c r="STI115" s="7"/>
      <c r="STJ115" s="7"/>
      <c r="STK115" s="7"/>
      <c r="STL115" s="7"/>
      <c r="STM115" s="7"/>
      <c r="STN115" s="7"/>
      <c r="STO115" s="7"/>
      <c r="STP115" s="7"/>
      <c r="STQ115" s="7"/>
      <c r="STR115" s="7"/>
      <c r="STS115" s="7"/>
      <c r="STT115" s="7"/>
      <c r="STU115" s="7"/>
      <c r="STV115" s="7"/>
      <c r="STW115" s="7"/>
      <c r="STX115" s="7"/>
      <c r="STY115" s="7"/>
      <c r="STZ115" s="7"/>
      <c r="SUA115" s="7"/>
      <c r="SUB115" s="7"/>
      <c r="SUC115" s="7"/>
      <c r="SUD115" s="7"/>
      <c r="SUE115" s="7"/>
      <c r="SUF115" s="7"/>
      <c r="SUG115" s="7"/>
      <c r="SUH115" s="7"/>
      <c r="SUI115" s="7"/>
      <c r="SUJ115" s="7"/>
      <c r="SUK115" s="7"/>
      <c r="SUL115" s="7"/>
      <c r="SUM115" s="7"/>
      <c r="SUN115" s="7"/>
      <c r="SUO115" s="7"/>
      <c r="SUP115" s="7"/>
      <c r="SUQ115" s="7"/>
      <c r="SUR115" s="7"/>
      <c r="SUS115" s="7"/>
      <c r="SUT115" s="7"/>
      <c r="SUU115" s="7"/>
      <c r="SUV115" s="7"/>
      <c r="SUW115" s="7"/>
      <c r="SUX115" s="7"/>
      <c r="SUY115" s="7"/>
      <c r="SUZ115" s="7"/>
      <c r="SVA115" s="7"/>
      <c r="SVB115" s="7"/>
      <c r="SVC115" s="7"/>
      <c r="SVD115" s="7"/>
      <c r="SVE115" s="7"/>
      <c r="SVF115" s="7"/>
      <c r="SVG115" s="7"/>
      <c r="SVH115" s="7"/>
      <c r="SVI115" s="7"/>
      <c r="SVJ115" s="7"/>
      <c r="SVK115" s="7"/>
      <c r="SVL115" s="7"/>
      <c r="SVM115" s="7"/>
      <c r="SVN115" s="7"/>
      <c r="SVO115" s="7"/>
      <c r="SVP115" s="7"/>
      <c r="SVQ115" s="7"/>
      <c r="SVR115" s="7"/>
      <c r="SVS115" s="7"/>
      <c r="SVT115" s="7"/>
      <c r="SVU115" s="7"/>
      <c r="SVV115" s="7"/>
      <c r="SVW115" s="7"/>
      <c r="SVX115" s="7"/>
      <c r="SVY115" s="7"/>
      <c r="SVZ115" s="7"/>
      <c r="SWA115" s="7"/>
      <c r="SWB115" s="7"/>
      <c r="SWC115" s="7"/>
      <c r="SWD115" s="7"/>
      <c r="SWE115" s="7"/>
      <c r="SWF115" s="7"/>
      <c r="SWG115" s="7"/>
      <c r="SWH115" s="7"/>
      <c r="SWI115" s="7"/>
      <c r="SWJ115" s="7"/>
      <c r="SWK115" s="7"/>
      <c r="SWL115" s="7"/>
      <c r="SWM115" s="7"/>
      <c r="SWN115" s="7"/>
      <c r="SWO115" s="7"/>
      <c r="SWP115" s="7"/>
      <c r="SWQ115" s="7"/>
      <c r="SWR115" s="7"/>
      <c r="SWS115" s="7"/>
      <c r="SWT115" s="7"/>
      <c r="SWU115" s="7"/>
      <c r="SWV115" s="7"/>
      <c r="SWW115" s="7"/>
      <c r="SWX115" s="7"/>
      <c r="SWY115" s="7"/>
      <c r="SWZ115" s="7"/>
      <c r="SXA115" s="7"/>
      <c r="SXB115" s="7"/>
      <c r="SXC115" s="7"/>
      <c r="SXD115" s="7"/>
      <c r="SXE115" s="7"/>
      <c r="SXF115" s="7"/>
      <c r="SXG115" s="7"/>
      <c r="SXH115" s="7"/>
      <c r="SXI115" s="7"/>
      <c r="SXJ115" s="7"/>
      <c r="SXK115" s="7"/>
      <c r="SXL115" s="7"/>
      <c r="SXM115" s="7"/>
      <c r="SXN115" s="7"/>
      <c r="SXO115" s="7"/>
      <c r="SXP115" s="7"/>
      <c r="SXQ115" s="7"/>
      <c r="SXR115" s="7"/>
      <c r="SXS115" s="7"/>
      <c r="SXT115" s="7"/>
      <c r="SXU115" s="7"/>
      <c r="SXV115" s="7"/>
      <c r="SXW115" s="7"/>
      <c r="SXX115" s="7"/>
      <c r="SXY115" s="7"/>
      <c r="SXZ115" s="7"/>
      <c r="SYA115" s="7"/>
      <c r="SYB115" s="7"/>
      <c r="SYC115" s="7"/>
      <c r="SYD115" s="7"/>
      <c r="SYE115" s="7"/>
      <c r="SYF115" s="7"/>
      <c r="SYG115" s="7"/>
      <c r="SYH115" s="7"/>
      <c r="SYI115" s="7"/>
      <c r="SYJ115" s="7"/>
      <c r="SYK115" s="7"/>
      <c r="SYL115" s="7"/>
      <c r="SYM115" s="7"/>
      <c r="SYN115" s="7"/>
      <c r="SYO115" s="7"/>
      <c r="SYP115" s="7"/>
      <c r="SYQ115" s="7"/>
      <c r="SYR115" s="7"/>
      <c r="SYS115" s="7"/>
      <c r="SYT115" s="7"/>
      <c r="SYU115" s="7"/>
      <c r="SYV115" s="7"/>
      <c r="SYW115" s="7"/>
      <c r="SYX115" s="7"/>
      <c r="SYY115" s="7"/>
      <c r="SYZ115" s="7"/>
      <c r="SZA115" s="7"/>
      <c r="SZB115" s="7"/>
      <c r="SZC115" s="7"/>
      <c r="SZD115" s="7"/>
      <c r="SZE115" s="7"/>
      <c r="SZF115" s="7"/>
      <c r="SZG115" s="7"/>
      <c r="SZH115" s="7"/>
      <c r="SZI115" s="7"/>
      <c r="SZJ115" s="7"/>
      <c r="SZK115" s="7"/>
      <c r="SZL115" s="7"/>
      <c r="SZM115" s="7"/>
      <c r="SZN115" s="7"/>
      <c r="SZO115" s="7"/>
      <c r="SZP115" s="7"/>
      <c r="SZQ115" s="7"/>
      <c r="SZR115" s="7"/>
      <c r="SZS115" s="7"/>
      <c r="SZT115" s="7"/>
      <c r="SZU115" s="7"/>
      <c r="SZV115" s="7"/>
      <c r="SZW115" s="7"/>
      <c r="SZX115" s="7"/>
      <c r="SZY115" s="7"/>
      <c r="SZZ115" s="7"/>
      <c r="TAA115" s="7"/>
      <c r="TAB115" s="7"/>
      <c r="TAC115" s="7"/>
      <c r="TAD115" s="7"/>
      <c r="TAE115" s="7"/>
      <c r="TAF115" s="7"/>
      <c r="TAG115" s="7"/>
      <c r="TAH115" s="7"/>
      <c r="TAI115" s="7"/>
      <c r="TAJ115" s="7"/>
      <c r="TAK115" s="7"/>
      <c r="TAL115" s="7"/>
      <c r="TAM115" s="7"/>
      <c r="TAN115" s="7"/>
      <c r="TAO115" s="7"/>
      <c r="TAP115" s="7"/>
      <c r="TAQ115" s="7"/>
      <c r="TAR115" s="7"/>
      <c r="TAS115" s="7"/>
      <c r="TAT115" s="7"/>
      <c r="TAU115" s="7"/>
      <c r="TAV115" s="7"/>
      <c r="TAW115" s="7"/>
      <c r="TAX115" s="7"/>
      <c r="TAY115" s="7"/>
      <c r="TAZ115" s="7"/>
      <c r="TBA115" s="7"/>
      <c r="TBB115" s="7"/>
      <c r="TBC115" s="7"/>
      <c r="TBD115" s="7"/>
      <c r="TBE115" s="7"/>
      <c r="TBF115" s="7"/>
      <c r="TBG115" s="7"/>
      <c r="TBH115" s="7"/>
      <c r="TBI115" s="7"/>
      <c r="TBJ115" s="7"/>
      <c r="TBK115" s="7"/>
      <c r="TBL115" s="7"/>
      <c r="TBM115" s="7"/>
      <c r="TBN115" s="7"/>
      <c r="TBO115" s="7"/>
      <c r="TBP115" s="7"/>
      <c r="TBQ115" s="7"/>
      <c r="TBR115" s="7"/>
      <c r="TBS115" s="7"/>
      <c r="TBT115" s="7"/>
      <c r="TBU115" s="7"/>
      <c r="TBV115" s="7"/>
      <c r="TBW115" s="7"/>
      <c r="TBX115" s="7"/>
      <c r="TBY115" s="7"/>
      <c r="TBZ115" s="7"/>
      <c r="TCA115" s="7"/>
      <c r="TCB115" s="7"/>
      <c r="TCC115" s="7"/>
      <c r="TCD115" s="7"/>
      <c r="TCE115" s="7"/>
      <c r="TCF115" s="7"/>
      <c r="TCG115" s="7"/>
      <c r="TCH115" s="7"/>
      <c r="TCI115" s="7"/>
      <c r="TCJ115" s="7"/>
      <c r="TCK115" s="7"/>
      <c r="TCL115" s="7"/>
      <c r="TCM115" s="7"/>
      <c r="TCN115" s="7"/>
      <c r="TCO115" s="7"/>
      <c r="TCP115" s="7"/>
      <c r="TCQ115" s="7"/>
      <c r="TCR115" s="7"/>
      <c r="TCS115" s="7"/>
      <c r="TCT115" s="7"/>
      <c r="TCU115" s="7"/>
      <c r="TCV115" s="7"/>
      <c r="TCW115" s="7"/>
      <c r="TCX115" s="7"/>
      <c r="TCY115" s="7"/>
      <c r="TCZ115" s="7"/>
      <c r="TDA115" s="7"/>
      <c r="TDB115" s="7"/>
      <c r="TDC115" s="7"/>
      <c r="TDD115" s="7"/>
      <c r="TDE115" s="7"/>
      <c r="TDF115" s="7"/>
      <c r="TDG115" s="7"/>
      <c r="TDH115" s="7"/>
      <c r="TDI115" s="7"/>
      <c r="TDJ115" s="7"/>
      <c r="TDK115" s="7"/>
      <c r="TDL115" s="7"/>
      <c r="TDM115" s="7"/>
      <c r="TDN115" s="7"/>
      <c r="TDO115" s="7"/>
      <c r="TDP115" s="7"/>
      <c r="TDQ115" s="7"/>
      <c r="TDR115" s="7"/>
      <c r="TDS115" s="7"/>
      <c r="TDT115" s="7"/>
      <c r="TDU115" s="7"/>
      <c r="TDV115" s="7"/>
      <c r="TDW115" s="7"/>
      <c r="TDX115" s="7"/>
      <c r="TDY115" s="7"/>
      <c r="TDZ115" s="7"/>
      <c r="TEA115" s="7"/>
      <c r="TEB115" s="7"/>
      <c r="TEC115" s="7"/>
      <c r="TED115" s="7"/>
      <c r="TEE115" s="7"/>
      <c r="TEF115" s="7"/>
      <c r="TEG115" s="7"/>
      <c r="TEH115" s="7"/>
      <c r="TEI115" s="7"/>
      <c r="TEJ115" s="7"/>
      <c r="TEK115" s="7"/>
      <c r="TEL115" s="7"/>
      <c r="TEM115" s="7"/>
      <c r="TEN115" s="7"/>
      <c r="TEO115" s="7"/>
      <c r="TEP115" s="7"/>
      <c r="TEQ115" s="7"/>
      <c r="TER115" s="7"/>
      <c r="TES115" s="7"/>
      <c r="TET115" s="7"/>
      <c r="TEU115" s="7"/>
      <c r="TEV115" s="7"/>
      <c r="TEW115" s="7"/>
      <c r="TEX115" s="7"/>
      <c r="TEY115" s="7"/>
      <c r="TEZ115" s="7"/>
      <c r="TFA115" s="7"/>
      <c r="TFB115" s="7"/>
      <c r="TFC115" s="7"/>
      <c r="TFD115" s="7"/>
      <c r="TFE115" s="7"/>
      <c r="TFF115" s="7"/>
      <c r="TFG115" s="7"/>
      <c r="TFH115" s="7"/>
      <c r="TFI115" s="7"/>
      <c r="TFJ115" s="7"/>
      <c r="TFK115" s="7"/>
      <c r="TFL115" s="7"/>
      <c r="TFM115" s="7"/>
      <c r="TFN115" s="7"/>
      <c r="TFO115" s="7"/>
      <c r="TFP115" s="7"/>
      <c r="TFQ115" s="7"/>
      <c r="TFR115" s="7"/>
      <c r="TFS115" s="7"/>
      <c r="TFT115" s="7"/>
      <c r="TFU115" s="7"/>
      <c r="TFV115" s="7"/>
      <c r="TFW115" s="7"/>
      <c r="TFX115" s="7"/>
      <c r="TFY115" s="7"/>
      <c r="TFZ115" s="7"/>
      <c r="TGA115" s="7"/>
      <c r="TGB115" s="7"/>
      <c r="TGC115" s="7"/>
      <c r="TGD115" s="7"/>
      <c r="TGE115" s="7"/>
      <c r="TGF115" s="7"/>
      <c r="TGG115" s="7"/>
      <c r="TGH115" s="7"/>
      <c r="TGI115" s="7"/>
      <c r="TGJ115" s="7"/>
      <c r="TGK115" s="7"/>
      <c r="TGL115" s="7"/>
      <c r="TGM115" s="7"/>
      <c r="TGN115" s="7"/>
      <c r="TGO115" s="7"/>
      <c r="TGP115" s="7"/>
      <c r="TGQ115" s="7"/>
      <c r="TGR115" s="7"/>
      <c r="TGS115" s="7"/>
      <c r="TGT115" s="7"/>
      <c r="TGU115" s="7"/>
      <c r="TGV115" s="7"/>
      <c r="TGW115" s="7"/>
      <c r="TGX115" s="7"/>
      <c r="TGY115" s="7"/>
      <c r="TGZ115" s="7"/>
      <c r="THA115" s="7"/>
      <c r="THB115" s="7"/>
      <c r="THC115" s="7"/>
      <c r="THD115" s="7"/>
      <c r="THE115" s="7"/>
      <c r="THF115" s="7"/>
      <c r="THG115" s="7"/>
      <c r="THH115" s="7"/>
      <c r="THI115" s="7"/>
      <c r="THJ115" s="7"/>
      <c r="THK115" s="7"/>
      <c r="THL115" s="7"/>
      <c r="THM115" s="7"/>
      <c r="THN115" s="7"/>
      <c r="THO115" s="7"/>
      <c r="THP115" s="7"/>
      <c r="THQ115" s="7"/>
      <c r="THR115" s="7"/>
      <c r="THS115" s="7"/>
      <c r="THT115" s="7"/>
      <c r="THU115" s="7"/>
      <c r="THV115" s="7"/>
      <c r="THW115" s="7"/>
      <c r="THX115" s="7"/>
      <c r="THY115" s="7"/>
      <c r="THZ115" s="7"/>
      <c r="TIA115" s="7"/>
      <c r="TIB115" s="7"/>
      <c r="TIC115" s="7"/>
      <c r="TID115" s="7"/>
      <c r="TIE115" s="7"/>
      <c r="TIF115" s="7"/>
      <c r="TIG115" s="7"/>
      <c r="TIH115" s="7"/>
      <c r="TII115" s="7"/>
      <c r="TIJ115" s="7"/>
      <c r="TIK115" s="7"/>
      <c r="TIL115" s="7"/>
      <c r="TIM115" s="7"/>
      <c r="TIN115" s="7"/>
      <c r="TIO115" s="7"/>
      <c r="TIP115" s="7"/>
      <c r="TIQ115" s="7"/>
      <c r="TIR115" s="7"/>
      <c r="TIS115" s="7"/>
      <c r="TIT115" s="7"/>
      <c r="TIU115" s="7"/>
      <c r="TIV115" s="7"/>
      <c r="TIW115" s="7"/>
      <c r="TIX115" s="7"/>
      <c r="TIY115" s="7"/>
      <c r="TIZ115" s="7"/>
      <c r="TJA115" s="7"/>
      <c r="TJB115" s="7"/>
      <c r="TJC115" s="7"/>
      <c r="TJD115" s="7"/>
      <c r="TJE115" s="7"/>
      <c r="TJF115" s="7"/>
      <c r="TJG115" s="7"/>
      <c r="TJH115" s="7"/>
      <c r="TJI115" s="7"/>
      <c r="TJJ115" s="7"/>
      <c r="TJK115" s="7"/>
      <c r="TJL115" s="7"/>
      <c r="TJM115" s="7"/>
      <c r="TJN115" s="7"/>
      <c r="TJO115" s="7"/>
      <c r="TJP115" s="7"/>
      <c r="TJQ115" s="7"/>
      <c r="TJR115" s="7"/>
      <c r="TJS115" s="7"/>
      <c r="TJT115" s="7"/>
      <c r="TJU115" s="7"/>
      <c r="TJV115" s="7"/>
      <c r="TJW115" s="7"/>
      <c r="TJX115" s="7"/>
      <c r="TJY115" s="7"/>
      <c r="TJZ115" s="7"/>
      <c r="TKA115" s="7"/>
      <c r="TKB115" s="7"/>
      <c r="TKC115" s="7"/>
      <c r="TKD115" s="7"/>
      <c r="TKE115" s="7"/>
      <c r="TKF115" s="7"/>
      <c r="TKG115" s="7"/>
      <c r="TKH115" s="7"/>
      <c r="TKI115" s="7"/>
      <c r="TKJ115" s="7"/>
      <c r="TKK115" s="7"/>
      <c r="TKL115" s="7"/>
      <c r="TKM115" s="7"/>
      <c r="TKN115" s="7"/>
      <c r="TKO115" s="7"/>
      <c r="TKP115" s="7"/>
      <c r="TKQ115" s="7"/>
      <c r="TKR115" s="7"/>
      <c r="TKS115" s="7"/>
      <c r="TKT115" s="7"/>
      <c r="TKU115" s="7"/>
      <c r="TKV115" s="7"/>
      <c r="TKW115" s="7"/>
      <c r="TKX115" s="7"/>
      <c r="TKY115" s="7"/>
      <c r="TKZ115" s="7"/>
      <c r="TLA115" s="7"/>
      <c r="TLB115" s="7"/>
      <c r="TLC115" s="7"/>
      <c r="TLD115" s="7"/>
      <c r="TLE115" s="7"/>
      <c r="TLF115" s="7"/>
      <c r="TLG115" s="7"/>
      <c r="TLH115" s="7"/>
      <c r="TLI115" s="7"/>
      <c r="TLJ115" s="7"/>
      <c r="TLK115" s="7"/>
      <c r="TLL115" s="7"/>
      <c r="TLM115" s="7"/>
      <c r="TLN115" s="7"/>
      <c r="TLO115" s="7"/>
      <c r="TLP115" s="7"/>
      <c r="TLQ115" s="7"/>
      <c r="TLR115" s="7"/>
      <c r="TLS115" s="7"/>
      <c r="TLT115" s="7"/>
      <c r="TLU115" s="7"/>
      <c r="TLV115" s="7"/>
      <c r="TLW115" s="7"/>
      <c r="TLX115" s="7"/>
      <c r="TLY115" s="7"/>
      <c r="TLZ115" s="7"/>
      <c r="TMA115" s="7"/>
      <c r="TMB115" s="7"/>
      <c r="TMC115" s="7"/>
      <c r="TMD115" s="7"/>
      <c r="TME115" s="7"/>
      <c r="TMF115" s="7"/>
      <c r="TMG115" s="7"/>
      <c r="TMH115" s="7"/>
      <c r="TMI115" s="7"/>
      <c r="TMJ115" s="7"/>
      <c r="TMK115" s="7"/>
      <c r="TML115" s="7"/>
      <c r="TMM115" s="7"/>
      <c r="TMN115" s="7"/>
      <c r="TMO115" s="7"/>
      <c r="TMP115" s="7"/>
      <c r="TMQ115" s="7"/>
      <c r="TMR115" s="7"/>
      <c r="TMS115" s="7"/>
      <c r="TMT115" s="7"/>
      <c r="TMU115" s="7"/>
      <c r="TMV115" s="7"/>
      <c r="TMW115" s="7"/>
      <c r="TMX115" s="7"/>
      <c r="TMY115" s="7"/>
      <c r="TMZ115" s="7"/>
      <c r="TNA115" s="7"/>
      <c r="TNB115" s="7"/>
      <c r="TNC115" s="7"/>
      <c r="TND115" s="7"/>
      <c r="TNE115" s="7"/>
      <c r="TNF115" s="7"/>
      <c r="TNG115" s="7"/>
      <c r="TNH115" s="7"/>
      <c r="TNI115" s="7"/>
      <c r="TNJ115" s="7"/>
      <c r="TNK115" s="7"/>
      <c r="TNL115" s="7"/>
      <c r="TNM115" s="7"/>
      <c r="TNN115" s="7"/>
      <c r="TNO115" s="7"/>
      <c r="TNP115" s="7"/>
      <c r="TNQ115" s="7"/>
      <c r="TNR115" s="7"/>
      <c r="TNS115" s="7"/>
      <c r="TNT115" s="7"/>
      <c r="TNU115" s="7"/>
      <c r="TNV115" s="7"/>
      <c r="TNW115" s="7"/>
      <c r="TNX115" s="7"/>
      <c r="TNY115" s="7"/>
      <c r="TNZ115" s="7"/>
      <c r="TOA115" s="7"/>
      <c r="TOB115" s="7"/>
      <c r="TOC115" s="7"/>
      <c r="TOD115" s="7"/>
      <c r="TOE115" s="7"/>
      <c r="TOF115" s="7"/>
      <c r="TOG115" s="7"/>
      <c r="TOH115" s="7"/>
      <c r="TOI115" s="7"/>
      <c r="TOJ115" s="7"/>
      <c r="TOK115" s="7"/>
      <c r="TOL115" s="7"/>
      <c r="TOM115" s="7"/>
      <c r="TON115" s="7"/>
      <c r="TOO115" s="7"/>
      <c r="TOP115" s="7"/>
      <c r="TOQ115" s="7"/>
      <c r="TOR115" s="7"/>
      <c r="TOS115" s="7"/>
      <c r="TOT115" s="7"/>
      <c r="TOU115" s="7"/>
      <c r="TOV115" s="7"/>
      <c r="TOW115" s="7"/>
      <c r="TOX115" s="7"/>
      <c r="TOY115" s="7"/>
      <c r="TOZ115" s="7"/>
      <c r="TPA115" s="7"/>
      <c r="TPB115" s="7"/>
      <c r="TPC115" s="7"/>
      <c r="TPD115" s="7"/>
      <c r="TPE115" s="7"/>
      <c r="TPF115" s="7"/>
      <c r="TPG115" s="7"/>
      <c r="TPH115" s="7"/>
      <c r="TPI115" s="7"/>
      <c r="TPJ115" s="7"/>
      <c r="TPK115" s="7"/>
      <c r="TPL115" s="7"/>
      <c r="TPM115" s="7"/>
      <c r="TPN115" s="7"/>
      <c r="TPO115" s="7"/>
      <c r="TPP115" s="7"/>
      <c r="TPQ115" s="7"/>
      <c r="TPR115" s="7"/>
      <c r="TPS115" s="7"/>
      <c r="TPT115" s="7"/>
      <c r="TPU115" s="7"/>
      <c r="TPV115" s="7"/>
      <c r="TPW115" s="7"/>
      <c r="TPX115" s="7"/>
      <c r="TPY115" s="7"/>
      <c r="TPZ115" s="7"/>
      <c r="TQA115" s="7"/>
      <c r="TQB115" s="7"/>
      <c r="TQC115" s="7"/>
      <c r="TQD115" s="7"/>
      <c r="TQE115" s="7"/>
      <c r="TQF115" s="7"/>
      <c r="TQG115" s="7"/>
      <c r="TQH115" s="7"/>
      <c r="TQI115" s="7"/>
      <c r="TQJ115" s="7"/>
      <c r="TQK115" s="7"/>
      <c r="TQL115" s="7"/>
      <c r="TQM115" s="7"/>
      <c r="TQN115" s="7"/>
      <c r="TQO115" s="7"/>
      <c r="TQP115" s="7"/>
      <c r="TQQ115" s="7"/>
      <c r="TQR115" s="7"/>
      <c r="TQS115" s="7"/>
      <c r="TQT115" s="7"/>
      <c r="TQU115" s="7"/>
      <c r="TQV115" s="7"/>
      <c r="TQW115" s="7"/>
      <c r="TQX115" s="7"/>
      <c r="TQY115" s="7"/>
      <c r="TQZ115" s="7"/>
      <c r="TRA115" s="7"/>
      <c r="TRB115" s="7"/>
      <c r="TRC115" s="7"/>
      <c r="TRD115" s="7"/>
      <c r="TRE115" s="7"/>
      <c r="TRF115" s="7"/>
      <c r="TRG115" s="7"/>
      <c r="TRH115" s="7"/>
      <c r="TRI115" s="7"/>
      <c r="TRJ115" s="7"/>
      <c r="TRK115" s="7"/>
      <c r="TRL115" s="7"/>
      <c r="TRM115" s="7"/>
      <c r="TRN115" s="7"/>
      <c r="TRO115" s="7"/>
      <c r="TRP115" s="7"/>
      <c r="TRQ115" s="7"/>
      <c r="TRR115" s="7"/>
      <c r="TRS115" s="7"/>
      <c r="TRT115" s="7"/>
      <c r="TRU115" s="7"/>
      <c r="TRV115" s="7"/>
      <c r="TRW115" s="7"/>
      <c r="TRX115" s="7"/>
      <c r="TRY115" s="7"/>
      <c r="TRZ115" s="7"/>
      <c r="TSA115" s="7"/>
      <c r="TSB115" s="7"/>
      <c r="TSC115" s="7"/>
      <c r="TSD115" s="7"/>
      <c r="TSE115" s="7"/>
      <c r="TSF115" s="7"/>
      <c r="TSG115" s="7"/>
      <c r="TSH115" s="7"/>
      <c r="TSI115" s="7"/>
      <c r="TSJ115" s="7"/>
      <c r="TSK115" s="7"/>
      <c r="TSL115" s="7"/>
      <c r="TSM115" s="7"/>
      <c r="TSN115" s="7"/>
      <c r="TSO115" s="7"/>
      <c r="TSP115" s="7"/>
      <c r="TSQ115" s="7"/>
      <c r="TSR115" s="7"/>
      <c r="TSS115" s="7"/>
      <c r="TST115" s="7"/>
      <c r="TSU115" s="7"/>
      <c r="TSV115" s="7"/>
      <c r="TSW115" s="7"/>
      <c r="TSX115" s="7"/>
      <c r="TSY115" s="7"/>
      <c r="TSZ115" s="7"/>
      <c r="TTA115" s="7"/>
      <c r="TTB115" s="7"/>
      <c r="TTC115" s="7"/>
      <c r="TTD115" s="7"/>
      <c r="TTE115" s="7"/>
      <c r="TTF115" s="7"/>
      <c r="TTG115" s="7"/>
      <c r="TTH115" s="7"/>
      <c r="TTI115" s="7"/>
      <c r="TTJ115" s="7"/>
      <c r="TTK115" s="7"/>
      <c r="TTL115" s="7"/>
      <c r="TTM115" s="7"/>
      <c r="TTN115" s="7"/>
      <c r="TTO115" s="7"/>
      <c r="TTP115" s="7"/>
      <c r="TTQ115" s="7"/>
      <c r="TTR115" s="7"/>
      <c r="TTS115" s="7"/>
      <c r="TTT115" s="7"/>
      <c r="TTU115" s="7"/>
      <c r="TTV115" s="7"/>
      <c r="TTW115" s="7"/>
      <c r="TTX115" s="7"/>
      <c r="TTY115" s="7"/>
      <c r="TTZ115" s="7"/>
      <c r="TUA115" s="7"/>
      <c r="TUB115" s="7"/>
      <c r="TUC115" s="7"/>
      <c r="TUD115" s="7"/>
      <c r="TUE115" s="7"/>
      <c r="TUF115" s="7"/>
      <c r="TUG115" s="7"/>
      <c r="TUH115" s="7"/>
      <c r="TUI115" s="7"/>
      <c r="TUJ115" s="7"/>
      <c r="TUK115" s="7"/>
      <c r="TUL115" s="7"/>
      <c r="TUM115" s="7"/>
      <c r="TUN115" s="7"/>
      <c r="TUO115" s="7"/>
      <c r="TUP115" s="7"/>
      <c r="TUQ115" s="7"/>
      <c r="TUR115" s="7"/>
      <c r="TUS115" s="7"/>
      <c r="TUT115" s="7"/>
      <c r="TUU115" s="7"/>
      <c r="TUV115" s="7"/>
      <c r="TUW115" s="7"/>
      <c r="TUX115" s="7"/>
      <c r="TUY115" s="7"/>
      <c r="TUZ115" s="7"/>
      <c r="TVA115" s="7"/>
      <c r="TVB115" s="7"/>
      <c r="TVC115" s="7"/>
      <c r="TVD115" s="7"/>
      <c r="TVE115" s="7"/>
      <c r="TVF115" s="7"/>
      <c r="TVG115" s="7"/>
      <c r="TVH115" s="7"/>
      <c r="TVI115" s="7"/>
      <c r="TVJ115" s="7"/>
      <c r="TVK115" s="7"/>
      <c r="TVL115" s="7"/>
      <c r="TVM115" s="7"/>
      <c r="TVN115" s="7"/>
      <c r="TVO115" s="7"/>
      <c r="TVP115" s="7"/>
      <c r="TVQ115" s="7"/>
      <c r="TVR115" s="7"/>
      <c r="TVS115" s="7"/>
      <c r="TVT115" s="7"/>
      <c r="TVU115" s="7"/>
      <c r="TVV115" s="7"/>
      <c r="TVW115" s="7"/>
      <c r="TVX115" s="7"/>
      <c r="TVY115" s="7"/>
      <c r="TVZ115" s="7"/>
      <c r="TWA115" s="7"/>
      <c r="TWB115" s="7"/>
      <c r="TWC115" s="7"/>
      <c r="TWD115" s="7"/>
      <c r="TWE115" s="7"/>
      <c r="TWF115" s="7"/>
      <c r="TWG115" s="7"/>
      <c r="TWH115" s="7"/>
      <c r="TWI115" s="7"/>
      <c r="TWJ115" s="7"/>
      <c r="TWK115" s="7"/>
      <c r="TWL115" s="7"/>
      <c r="TWM115" s="7"/>
      <c r="TWN115" s="7"/>
      <c r="TWO115" s="7"/>
      <c r="TWP115" s="7"/>
      <c r="TWQ115" s="7"/>
      <c r="TWR115" s="7"/>
      <c r="TWS115" s="7"/>
      <c r="TWT115" s="7"/>
      <c r="TWU115" s="7"/>
      <c r="TWV115" s="7"/>
      <c r="TWW115" s="7"/>
      <c r="TWX115" s="7"/>
      <c r="TWY115" s="7"/>
      <c r="TWZ115" s="7"/>
      <c r="TXA115" s="7"/>
      <c r="TXB115" s="7"/>
      <c r="TXC115" s="7"/>
      <c r="TXD115" s="7"/>
      <c r="TXE115" s="7"/>
      <c r="TXF115" s="7"/>
      <c r="TXG115" s="7"/>
      <c r="TXH115" s="7"/>
      <c r="TXI115" s="7"/>
      <c r="TXJ115" s="7"/>
      <c r="TXK115" s="7"/>
      <c r="TXL115" s="7"/>
      <c r="TXM115" s="7"/>
      <c r="TXN115" s="7"/>
      <c r="TXO115" s="7"/>
      <c r="TXP115" s="7"/>
      <c r="TXQ115" s="7"/>
      <c r="TXR115" s="7"/>
      <c r="TXS115" s="7"/>
      <c r="TXT115" s="7"/>
      <c r="TXU115" s="7"/>
      <c r="TXV115" s="7"/>
      <c r="TXW115" s="7"/>
      <c r="TXX115" s="7"/>
      <c r="TXY115" s="7"/>
      <c r="TXZ115" s="7"/>
      <c r="TYA115" s="7"/>
      <c r="TYB115" s="7"/>
      <c r="TYC115" s="7"/>
      <c r="TYD115" s="7"/>
      <c r="TYE115" s="7"/>
      <c r="TYF115" s="7"/>
      <c r="TYG115" s="7"/>
      <c r="TYH115" s="7"/>
      <c r="TYI115" s="7"/>
      <c r="TYJ115" s="7"/>
      <c r="TYK115" s="7"/>
      <c r="TYL115" s="7"/>
      <c r="TYM115" s="7"/>
      <c r="TYN115" s="7"/>
      <c r="TYO115" s="7"/>
      <c r="TYP115" s="7"/>
      <c r="TYQ115" s="7"/>
      <c r="TYR115" s="7"/>
      <c r="TYS115" s="7"/>
      <c r="TYT115" s="7"/>
      <c r="TYU115" s="7"/>
      <c r="TYV115" s="7"/>
      <c r="TYW115" s="7"/>
      <c r="TYX115" s="7"/>
      <c r="TYY115" s="7"/>
      <c r="TYZ115" s="7"/>
      <c r="TZA115" s="7"/>
      <c r="TZB115" s="7"/>
      <c r="TZC115" s="7"/>
      <c r="TZD115" s="7"/>
      <c r="TZE115" s="7"/>
      <c r="TZF115" s="7"/>
      <c r="TZG115" s="7"/>
      <c r="TZH115" s="7"/>
      <c r="TZI115" s="7"/>
      <c r="TZJ115" s="7"/>
      <c r="TZK115" s="7"/>
      <c r="TZL115" s="7"/>
      <c r="TZM115" s="7"/>
      <c r="TZN115" s="7"/>
      <c r="TZO115" s="7"/>
      <c r="TZP115" s="7"/>
      <c r="TZQ115" s="7"/>
      <c r="TZR115" s="7"/>
      <c r="TZS115" s="7"/>
      <c r="TZT115" s="7"/>
      <c r="TZU115" s="7"/>
      <c r="TZV115" s="7"/>
      <c r="TZW115" s="7"/>
      <c r="TZX115" s="7"/>
      <c r="TZY115" s="7"/>
      <c r="TZZ115" s="7"/>
      <c r="UAA115" s="7"/>
      <c r="UAB115" s="7"/>
      <c r="UAC115" s="7"/>
      <c r="UAD115" s="7"/>
      <c r="UAE115" s="7"/>
      <c r="UAF115" s="7"/>
      <c r="UAG115" s="7"/>
      <c r="UAH115" s="7"/>
      <c r="UAI115" s="7"/>
      <c r="UAJ115" s="7"/>
      <c r="UAK115" s="7"/>
      <c r="UAL115" s="7"/>
      <c r="UAM115" s="7"/>
      <c r="UAN115" s="7"/>
      <c r="UAO115" s="7"/>
      <c r="UAP115" s="7"/>
      <c r="UAQ115" s="7"/>
      <c r="UAR115" s="7"/>
      <c r="UAS115" s="7"/>
      <c r="UAT115" s="7"/>
      <c r="UAU115" s="7"/>
      <c r="UAV115" s="7"/>
      <c r="UAW115" s="7"/>
      <c r="UAX115" s="7"/>
      <c r="UAY115" s="7"/>
      <c r="UAZ115" s="7"/>
      <c r="UBA115" s="7"/>
      <c r="UBB115" s="7"/>
      <c r="UBC115" s="7"/>
      <c r="UBD115" s="7"/>
      <c r="UBE115" s="7"/>
      <c r="UBF115" s="7"/>
      <c r="UBG115" s="7"/>
      <c r="UBH115" s="7"/>
      <c r="UBI115" s="7"/>
      <c r="UBJ115" s="7"/>
      <c r="UBK115" s="7"/>
      <c r="UBL115" s="7"/>
      <c r="UBM115" s="7"/>
      <c r="UBN115" s="7"/>
      <c r="UBO115" s="7"/>
      <c r="UBP115" s="7"/>
      <c r="UBQ115" s="7"/>
      <c r="UBR115" s="7"/>
      <c r="UBS115" s="7"/>
      <c r="UBT115" s="7"/>
      <c r="UBU115" s="7"/>
      <c r="UBV115" s="7"/>
      <c r="UBW115" s="7"/>
      <c r="UBX115" s="7"/>
      <c r="UBY115" s="7"/>
      <c r="UBZ115" s="7"/>
      <c r="UCA115" s="7"/>
      <c r="UCB115" s="7"/>
      <c r="UCC115" s="7"/>
      <c r="UCD115" s="7"/>
      <c r="UCE115" s="7"/>
      <c r="UCF115" s="7"/>
      <c r="UCG115" s="7"/>
      <c r="UCH115" s="7"/>
      <c r="UCI115" s="7"/>
      <c r="UCJ115" s="7"/>
      <c r="UCK115" s="7"/>
      <c r="UCL115" s="7"/>
      <c r="UCM115" s="7"/>
      <c r="UCN115" s="7"/>
      <c r="UCO115" s="7"/>
      <c r="UCP115" s="7"/>
      <c r="UCQ115" s="7"/>
      <c r="UCR115" s="7"/>
      <c r="UCS115" s="7"/>
      <c r="UCT115" s="7"/>
      <c r="UCU115" s="7"/>
      <c r="UCV115" s="7"/>
      <c r="UCW115" s="7"/>
      <c r="UCX115" s="7"/>
      <c r="UCY115" s="7"/>
      <c r="UCZ115" s="7"/>
      <c r="UDA115" s="7"/>
      <c r="UDB115" s="7"/>
      <c r="UDC115" s="7"/>
      <c r="UDD115" s="7"/>
      <c r="UDE115" s="7"/>
      <c r="UDF115" s="7"/>
      <c r="UDG115" s="7"/>
      <c r="UDH115" s="7"/>
      <c r="UDI115" s="7"/>
      <c r="UDJ115" s="7"/>
      <c r="UDK115" s="7"/>
      <c r="UDL115" s="7"/>
      <c r="UDM115" s="7"/>
      <c r="UDN115" s="7"/>
      <c r="UDO115" s="7"/>
      <c r="UDP115" s="7"/>
      <c r="UDQ115" s="7"/>
      <c r="UDR115" s="7"/>
      <c r="UDS115" s="7"/>
      <c r="UDT115" s="7"/>
      <c r="UDU115" s="7"/>
      <c r="UDV115" s="7"/>
      <c r="UDW115" s="7"/>
      <c r="UDX115" s="7"/>
      <c r="UDY115" s="7"/>
      <c r="UDZ115" s="7"/>
      <c r="UEA115" s="7"/>
      <c r="UEB115" s="7"/>
      <c r="UEC115" s="7"/>
      <c r="UED115" s="7"/>
      <c r="UEE115" s="7"/>
      <c r="UEF115" s="7"/>
      <c r="UEG115" s="7"/>
      <c r="UEH115" s="7"/>
      <c r="UEI115" s="7"/>
      <c r="UEJ115" s="7"/>
      <c r="UEK115" s="7"/>
      <c r="UEL115" s="7"/>
      <c r="UEM115" s="7"/>
      <c r="UEN115" s="7"/>
      <c r="UEO115" s="7"/>
      <c r="UEP115" s="7"/>
      <c r="UEQ115" s="7"/>
      <c r="UER115" s="7"/>
      <c r="UES115" s="7"/>
      <c r="UET115" s="7"/>
      <c r="UEU115" s="7"/>
      <c r="UEV115" s="7"/>
      <c r="UEW115" s="7"/>
      <c r="UEX115" s="7"/>
      <c r="UEY115" s="7"/>
      <c r="UEZ115" s="7"/>
      <c r="UFA115" s="7"/>
      <c r="UFB115" s="7"/>
      <c r="UFC115" s="7"/>
      <c r="UFD115" s="7"/>
      <c r="UFE115" s="7"/>
      <c r="UFF115" s="7"/>
      <c r="UFG115" s="7"/>
      <c r="UFH115" s="7"/>
      <c r="UFI115" s="7"/>
      <c r="UFJ115" s="7"/>
      <c r="UFK115" s="7"/>
      <c r="UFL115" s="7"/>
      <c r="UFM115" s="7"/>
      <c r="UFN115" s="7"/>
      <c r="UFO115" s="7"/>
      <c r="UFP115" s="7"/>
      <c r="UFQ115" s="7"/>
      <c r="UFR115" s="7"/>
      <c r="UFS115" s="7"/>
      <c r="UFT115" s="7"/>
      <c r="UFU115" s="7"/>
      <c r="UFV115" s="7"/>
      <c r="UFW115" s="7"/>
      <c r="UFX115" s="7"/>
      <c r="UFY115" s="7"/>
      <c r="UFZ115" s="7"/>
      <c r="UGA115" s="7"/>
      <c r="UGB115" s="7"/>
      <c r="UGC115" s="7"/>
      <c r="UGD115" s="7"/>
      <c r="UGE115" s="7"/>
      <c r="UGF115" s="7"/>
      <c r="UGG115" s="7"/>
      <c r="UGH115" s="7"/>
      <c r="UGI115" s="7"/>
      <c r="UGJ115" s="7"/>
      <c r="UGK115" s="7"/>
      <c r="UGL115" s="7"/>
      <c r="UGM115" s="7"/>
      <c r="UGN115" s="7"/>
      <c r="UGO115" s="7"/>
      <c r="UGP115" s="7"/>
      <c r="UGQ115" s="7"/>
      <c r="UGR115" s="7"/>
      <c r="UGS115" s="7"/>
      <c r="UGT115" s="7"/>
      <c r="UGU115" s="7"/>
      <c r="UGV115" s="7"/>
      <c r="UGW115" s="7"/>
      <c r="UGX115" s="7"/>
      <c r="UGY115" s="7"/>
      <c r="UGZ115" s="7"/>
      <c r="UHA115" s="7"/>
      <c r="UHB115" s="7"/>
      <c r="UHC115" s="7"/>
      <c r="UHD115" s="7"/>
      <c r="UHE115" s="7"/>
      <c r="UHF115" s="7"/>
      <c r="UHG115" s="7"/>
      <c r="UHH115" s="7"/>
      <c r="UHI115" s="7"/>
      <c r="UHJ115" s="7"/>
      <c r="UHK115" s="7"/>
      <c r="UHL115" s="7"/>
      <c r="UHM115" s="7"/>
      <c r="UHN115" s="7"/>
      <c r="UHO115" s="7"/>
      <c r="UHP115" s="7"/>
      <c r="UHQ115" s="7"/>
      <c r="UHR115" s="7"/>
      <c r="UHS115" s="7"/>
      <c r="UHT115" s="7"/>
      <c r="UHU115" s="7"/>
      <c r="UHV115" s="7"/>
      <c r="UHW115" s="7"/>
      <c r="UHX115" s="7"/>
      <c r="UHY115" s="7"/>
      <c r="UHZ115" s="7"/>
      <c r="UIA115" s="7"/>
      <c r="UIB115" s="7"/>
      <c r="UIC115" s="7"/>
      <c r="UID115" s="7"/>
      <c r="UIE115" s="7"/>
      <c r="UIF115" s="7"/>
      <c r="UIG115" s="7"/>
      <c r="UIH115" s="7"/>
      <c r="UII115" s="7"/>
      <c r="UIJ115" s="7"/>
      <c r="UIK115" s="7"/>
      <c r="UIL115" s="7"/>
      <c r="UIM115" s="7"/>
      <c r="UIN115" s="7"/>
      <c r="UIO115" s="7"/>
      <c r="UIP115" s="7"/>
      <c r="UIQ115" s="7"/>
      <c r="UIR115" s="7"/>
      <c r="UIS115" s="7"/>
      <c r="UIT115" s="7"/>
      <c r="UIU115" s="7"/>
      <c r="UIV115" s="7"/>
      <c r="UIW115" s="7"/>
      <c r="UIX115" s="7"/>
      <c r="UIY115" s="7"/>
      <c r="UIZ115" s="7"/>
      <c r="UJA115" s="7"/>
      <c r="UJB115" s="7"/>
      <c r="UJC115" s="7"/>
      <c r="UJD115" s="7"/>
      <c r="UJE115" s="7"/>
      <c r="UJF115" s="7"/>
      <c r="UJG115" s="7"/>
      <c r="UJH115" s="7"/>
      <c r="UJI115" s="7"/>
      <c r="UJJ115" s="7"/>
      <c r="UJK115" s="7"/>
      <c r="UJL115" s="7"/>
      <c r="UJM115" s="7"/>
      <c r="UJN115" s="7"/>
      <c r="UJO115" s="7"/>
      <c r="UJP115" s="7"/>
      <c r="UJQ115" s="7"/>
      <c r="UJR115" s="7"/>
      <c r="UJS115" s="7"/>
      <c r="UJT115" s="7"/>
      <c r="UJU115" s="7"/>
      <c r="UJV115" s="7"/>
      <c r="UJW115" s="7"/>
      <c r="UJX115" s="7"/>
      <c r="UJY115" s="7"/>
      <c r="UJZ115" s="7"/>
      <c r="UKA115" s="7"/>
      <c r="UKB115" s="7"/>
      <c r="UKC115" s="7"/>
      <c r="UKD115" s="7"/>
      <c r="UKE115" s="7"/>
      <c r="UKF115" s="7"/>
      <c r="UKG115" s="7"/>
      <c r="UKH115" s="7"/>
      <c r="UKI115" s="7"/>
      <c r="UKJ115" s="7"/>
      <c r="UKK115" s="7"/>
      <c r="UKL115" s="7"/>
      <c r="UKM115" s="7"/>
      <c r="UKN115" s="7"/>
      <c r="UKO115" s="7"/>
      <c r="UKP115" s="7"/>
      <c r="UKQ115" s="7"/>
      <c r="UKR115" s="7"/>
      <c r="UKS115" s="7"/>
      <c r="UKT115" s="7"/>
      <c r="UKU115" s="7"/>
      <c r="UKV115" s="7"/>
      <c r="UKW115" s="7"/>
      <c r="UKX115" s="7"/>
      <c r="UKY115" s="7"/>
      <c r="UKZ115" s="7"/>
      <c r="ULA115" s="7"/>
      <c r="ULB115" s="7"/>
      <c r="ULC115" s="7"/>
      <c r="ULD115" s="7"/>
      <c r="ULE115" s="7"/>
      <c r="ULF115" s="7"/>
      <c r="ULG115" s="7"/>
      <c r="ULH115" s="7"/>
      <c r="ULI115" s="7"/>
      <c r="ULJ115" s="7"/>
      <c r="ULK115" s="7"/>
      <c r="ULL115" s="7"/>
      <c r="ULM115" s="7"/>
      <c r="ULN115" s="7"/>
      <c r="ULO115" s="7"/>
      <c r="ULP115" s="7"/>
      <c r="ULQ115" s="7"/>
      <c r="ULR115" s="7"/>
      <c r="ULS115" s="7"/>
      <c r="ULT115" s="7"/>
      <c r="ULU115" s="7"/>
      <c r="ULV115" s="7"/>
      <c r="ULW115" s="7"/>
      <c r="ULX115" s="7"/>
      <c r="ULY115" s="7"/>
      <c r="ULZ115" s="7"/>
      <c r="UMA115" s="7"/>
      <c r="UMB115" s="7"/>
      <c r="UMC115" s="7"/>
      <c r="UMD115" s="7"/>
      <c r="UME115" s="7"/>
      <c r="UMF115" s="7"/>
      <c r="UMG115" s="7"/>
      <c r="UMH115" s="7"/>
      <c r="UMI115" s="7"/>
      <c r="UMJ115" s="7"/>
      <c r="UMK115" s="7"/>
      <c r="UML115" s="7"/>
      <c r="UMM115" s="7"/>
      <c r="UMN115" s="7"/>
      <c r="UMO115" s="7"/>
      <c r="UMP115" s="7"/>
      <c r="UMQ115" s="7"/>
      <c r="UMR115" s="7"/>
      <c r="UMS115" s="7"/>
      <c r="UMT115" s="7"/>
      <c r="UMU115" s="7"/>
      <c r="UMV115" s="7"/>
      <c r="UMW115" s="7"/>
      <c r="UMX115" s="7"/>
      <c r="UMY115" s="7"/>
      <c r="UMZ115" s="7"/>
      <c r="UNA115" s="7"/>
      <c r="UNB115" s="7"/>
      <c r="UNC115" s="7"/>
      <c r="UND115" s="7"/>
      <c r="UNE115" s="7"/>
      <c r="UNF115" s="7"/>
      <c r="UNG115" s="7"/>
      <c r="UNH115" s="7"/>
      <c r="UNI115" s="7"/>
      <c r="UNJ115" s="7"/>
      <c r="UNK115" s="7"/>
      <c r="UNL115" s="7"/>
      <c r="UNM115" s="7"/>
      <c r="UNN115" s="7"/>
      <c r="UNO115" s="7"/>
      <c r="UNP115" s="7"/>
      <c r="UNQ115" s="7"/>
      <c r="UNR115" s="7"/>
      <c r="UNS115" s="7"/>
      <c r="UNT115" s="7"/>
      <c r="UNU115" s="7"/>
      <c r="UNV115" s="7"/>
      <c r="UNW115" s="7"/>
      <c r="UNX115" s="7"/>
      <c r="UNY115" s="7"/>
      <c r="UNZ115" s="7"/>
      <c r="UOA115" s="7"/>
      <c r="UOB115" s="7"/>
      <c r="UOC115" s="7"/>
      <c r="UOD115" s="7"/>
      <c r="UOE115" s="7"/>
      <c r="UOF115" s="7"/>
      <c r="UOG115" s="7"/>
      <c r="UOH115" s="7"/>
      <c r="UOI115" s="7"/>
      <c r="UOJ115" s="7"/>
      <c r="UOK115" s="7"/>
      <c r="UOL115" s="7"/>
      <c r="UOM115" s="7"/>
      <c r="UON115" s="7"/>
      <c r="UOO115" s="7"/>
      <c r="UOP115" s="7"/>
      <c r="UOQ115" s="7"/>
      <c r="UOR115" s="7"/>
      <c r="UOS115" s="7"/>
      <c r="UOT115" s="7"/>
      <c r="UOU115" s="7"/>
      <c r="UOV115" s="7"/>
      <c r="UOW115" s="7"/>
      <c r="UOX115" s="7"/>
      <c r="UOY115" s="7"/>
      <c r="UOZ115" s="7"/>
      <c r="UPA115" s="7"/>
      <c r="UPB115" s="7"/>
      <c r="UPC115" s="7"/>
      <c r="UPD115" s="7"/>
      <c r="UPE115" s="7"/>
      <c r="UPF115" s="7"/>
      <c r="UPG115" s="7"/>
      <c r="UPH115" s="7"/>
      <c r="UPI115" s="7"/>
      <c r="UPJ115" s="7"/>
      <c r="UPK115" s="7"/>
      <c r="UPL115" s="7"/>
      <c r="UPM115" s="7"/>
      <c r="UPN115" s="7"/>
      <c r="UPO115" s="7"/>
      <c r="UPP115" s="7"/>
      <c r="UPQ115" s="7"/>
      <c r="UPR115" s="7"/>
      <c r="UPS115" s="7"/>
      <c r="UPT115" s="7"/>
      <c r="UPU115" s="7"/>
      <c r="UPV115" s="7"/>
      <c r="UPW115" s="7"/>
      <c r="UPX115" s="7"/>
      <c r="UPY115" s="7"/>
      <c r="UPZ115" s="7"/>
      <c r="UQA115" s="7"/>
      <c r="UQB115" s="7"/>
      <c r="UQC115" s="7"/>
      <c r="UQD115" s="7"/>
      <c r="UQE115" s="7"/>
      <c r="UQF115" s="7"/>
      <c r="UQG115" s="7"/>
      <c r="UQH115" s="7"/>
      <c r="UQI115" s="7"/>
      <c r="UQJ115" s="7"/>
      <c r="UQK115" s="7"/>
      <c r="UQL115" s="7"/>
      <c r="UQM115" s="7"/>
      <c r="UQN115" s="7"/>
      <c r="UQO115" s="7"/>
      <c r="UQP115" s="7"/>
      <c r="UQQ115" s="7"/>
      <c r="UQR115" s="7"/>
      <c r="UQS115" s="7"/>
      <c r="UQT115" s="7"/>
      <c r="UQU115" s="7"/>
      <c r="UQV115" s="7"/>
      <c r="UQW115" s="7"/>
      <c r="UQX115" s="7"/>
      <c r="UQY115" s="7"/>
      <c r="UQZ115" s="7"/>
      <c r="URA115" s="7"/>
      <c r="URB115" s="7"/>
      <c r="URC115" s="7"/>
      <c r="URD115" s="7"/>
      <c r="URE115" s="7"/>
      <c r="URF115" s="7"/>
      <c r="URG115" s="7"/>
      <c r="URH115" s="7"/>
      <c r="URI115" s="7"/>
      <c r="URJ115" s="7"/>
      <c r="URK115" s="7"/>
      <c r="URL115" s="7"/>
      <c r="URM115" s="7"/>
      <c r="URN115" s="7"/>
      <c r="URO115" s="7"/>
      <c r="URP115" s="7"/>
      <c r="URQ115" s="7"/>
      <c r="URR115" s="7"/>
      <c r="URS115" s="7"/>
      <c r="URT115" s="7"/>
      <c r="URU115" s="7"/>
      <c r="URV115" s="7"/>
      <c r="URW115" s="7"/>
      <c r="URX115" s="7"/>
      <c r="URY115" s="7"/>
      <c r="URZ115" s="7"/>
      <c r="USA115" s="7"/>
      <c r="USB115" s="7"/>
      <c r="USC115" s="7"/>
      <c r="USD115" s="7"/>
      <c r="USE115" s="7"/>
      <c r="USF115" s="7"/>
      <c r="USG115" s="7"/>
      <c r="USH115" s="7"/>
      <c r="USI115" s="7"/>
      <c r="USJ115" s="7"/>
      <c r="USK115" s="7"/>
      <c r="USL115" s="7"/>
      <c r="USM115" s="7"/>
      <c r="USN115" s="7"/>
      <c r="USO115" s="7"/>
      <c r="USP115" s="7"/>
      <c r="USQ115" s="7"/>
      <c r="USR115" s="7"/>
      <c r="USS115" s="7"/>
      <c r="UST115" s="7"/>
      <c r="USU115" s="7"/>
      <c r="USV115" s="7"/>
      <c r="USW115" s="7"/>
      <c r="USX115" s="7"/>
      <c r="USY115" s="7"/>
      <c r="USZ115" s="7"/>
      <c r="UTA115" s="7"/>
      <c r="UTB115" s="7"/>
      <c r="UTC115" s="7"/>
      <c r="UTD115" s="7"/>
      <c r="UTE115" s="7"/>
      <c r="UTF115" s="7"/>
      <c r="UTG115" s="7"/>
      <c r="UTH115" s="7"/>
      <c r="UTI115" s="7"/>
      <c r="UTJ115" s="7"/>
      <c r="UTK115" s="7"/>
      <c r="UTL115" s="7"/>
      <c r="UTM115" s="7"/>
      <c r="UTN115" s="7"/>
      <c r="UTO115" s="7"/>
      <c r="UTP115" s="7"/>
      <c r="UTQ115" s="7"/>
      <c r="UTR115" s="7"/>
      <c r="UTS115" s="7"/>
      <c r="UTT115" s="7"/>
      <c r="UTU115" s="7"/>
      <c r="UTV115" s="7"/>
      <c r="UTW115" s="7"/>
      <c r="UTX115" s="7"/>
      <c r="UTY115" s="7"/>
      <c r="UTZ115" s="7"/>
      <c r="UUA115" s="7"/>
      <c r="UUB115" s="7"/>
      <c r="UUC115" s="7"/>
      <c r="UUD115" s="7"/>
      <c r="UUE115" s="7"/>
      <c r="UUF115" s="7"/>
      <c r="UUG115" s="7"/>
      <c r="UUH115" s="7"/>
      <c r="UUI115" s="7"/>
      <c r="UUJ115" s="7"/>
      <c r="UUK115" s="7"/>
      <c r="UUL115" s="7"/>
      <c r="UUM115" s="7"/>
      <c r="UUN115" s="7"/>
      <c r="UUO115" s="7"/>
      <c r="UUP115" s="7"/>
      <c r="UUQ115" s="7"/>
      <c r="UUR115" s="7"/>
      <c r="UUS115" s="7"/>
      <c r="UUT115" s="7"/>
      <c r="UUU115" s="7"/>
      <c r="UUV115" s="7"/>
      <c r="UUW115" s="7"/>
      <c r="UUX115" s="7"/>
      <c r="UUY115" s="7"/>
      <c r="UUZ115" s="7"/>
      <c r="UVA115" s="7"/>
      <c r="UVB115" s="7"/>
      <c r="UVC115" s="7"/>
      <c r="UVD115" s="7"/>
      <c r="UVE115" s="7"/>
      <c r="UVF115" s="7"/>
      <c r="UVG115" s="7"/>
      <c r="UVH115" s="7"/>
      <c r="UVI115" s="7"/>
      <c r="UVJ115" s="7"/>
      <c r="UVK115" s="7"/>
      <c r="UVL115" s="7"/>
      <c r="UVM115" s="7"/>
      <c r="UVN115" s="7"/>
      <c r="UVO115" s="7"/>
      <c r="UVP115" s="7"/>
      <c r="UVQ115" s="7"/>
      <c r="UVR115" s="7"/>
      <c r="UVS115" s="7"/>
      <c r="UVT115" s="7"/>
      <c r="UVU115" s="7"/>
      <c r="UVV115" s="7"/>
      <c r="UVW115" s="7"/>
      <c r="UVX115" s="7"/>
      <c r="UVY115" s="7"/>
      <c r="UVZ115" s="7"/>
      <c r="UWA115" s="7"/>
      <c r="UWB115" s="7"/>
      <c r="UWC115" s="7"/>
      <c r="UWD115" s="7"/>
      <c r="UWE115" s="7"/>
      <c r="UWF115" s="7"/>
      <c r="UWG115" s="7"/>
      <c r="UWH115" s="7"/>
      <c r="UWI115" s="7"/>
      <c r="UWJ115" s="7"/>
      <c r="UWK115" s="7"/>
      <c r="UWL115" s="7"/>
      <c r="UWM115" s="7"/>
      <c r="UWN115" s="7"/>
      <c r="UWO115" s="7"/>
      <c r="UWP115" s="7"/>
      <c r="UWQ115" s="7"/>
      <c r="UWR115" s="7"/>
      <c r="UWS115" s="7"/>
      <c r="UWT115" s="7"/>
      <c r="UWU115" s="7"/>
      <c r="UWV115" s="7"/>
      <c r="UWW115" s="7"/>
      <c r="UWX115" s="7"/>
      <c r="UWY115" s="7"/>
      <c r="UWZ115" s="7"/>
      <c r="UXA115" s="7"/>
      <c r="UXB115" s="7"/>
      <c r="UXC115" s="7"/>
      <c r="UXD115" s="7"/>
      <c r="UXE115" s="7"/>
      <c r="UXF115" s="7"/>
      <c r="UXG115" s="7"/>
      <c r="UXH115" s="7"/>
      <c r="UXI115" s="7"/>
      <c r="UXJ115" s="7"/>
      <c r="UXK115" s="7"/>
      <c r="UXL115" s="7"/>
      <c r="UXM115" s="7"/>
      <c r="UXN115" s="7"/>
      <c r="UXO115" s="7"/>
      <c r="UXP115" s="7"/>
      <c r="UXQ115" s="7"/>
      <c r="UXR115" s="7"/>
      <c r="UXS115" s="7"/>
      <c r="UXT115" s="7"/>
      <c r="UXU115" s="7"/>
      <c r="UXV115" s="7"/>
      <c r="UXW115" s="7"/>
      <c r="UXX115" s="7"/>
      <c r="UXY115" s="7"/>
      <c r="UXZ115" s="7"/>
      <c r="UYA115" s="7"/>
      <c r="UYB115" s="7"/>
      <c r="UYC115" s="7"/>
      <c r="UYD115" s="7"/>
      <c r="UYE115" s="7"/>
      <c r="UYF115" s="7"/>
      <c r="UYG115" s="7"/>
      <c r="UYH115" s="7"/>
      <c r="UYI115" s="7"/>
      <c r="UYJ115" s="7"/>
      <c r="UYK115" s="7"/>
      <c r="UYL115" s="7"/>
      <c r="UYM115" s="7"/>
      <c r="UYN115" s="7"/>
      <c r="UYO115" s="7"/>
      <c r="UYP115" s="7"/>
      <c r="UYQ115" s="7"/>
      <c r="UYR115" s="7"/>
      <c r="UYS115" s="7"/>
      <c r="UYT115" s="7"/>
      <c r="UYU115" s="7"/>
      <c r="UYV115" s="7"/>
      <c r="UYW115" s="7"/>
      <c r="UYX115" s="7"/>
      <c r="UYY115" s="7"/>
      <c r="UYZ115" s="7"/>
      <c r="UZA115" s="7"/>
      <c r="UZB115" s="7"/>
      <c r="UZC115" s="7"/>
      <c r="UZD115" s="7"/>
      <c r="UZE115" s="7"/>
      <c r="UZF115" s="7"/>
      <c r="UZG115" s="7"/>
      <c r="UZH115" s="7"/>
      <c r="UZI115" s="7"/>
      <c r="UZJ115" s="7"/>
      <c r="UZK115" s="7"/>
      <c r="UZL115" s="7"/>
      <c r="UZM115" s="7"/>
      <c r="UZN115" s="7"/>
      <c r="UZO115" s="7"/>
      <c r="UZP115" s="7"/>
      <c r="UZQ115" s="7"/>
      <c r="UZR115" s="7"/>
      <c r="UZS115" s="7"/>
      <c r="UZT115" s="7"/>
      <c r="UZU115" s="7"/>
      <c r="UZV115" s="7"/>
      <c r="UZW115" s="7"/>
      <c r="UZX115" s="7"/>
      <c r="UZY115" s="7"/>
      <c r="UZZ115" s="7"/>
      <c r="VAA115" s="7"/>
      <c r="VAB115" s="7"/>
      <c r="VAC115" s="7"/>
      <c r="VAD115" s="7"/>
      <c r="VAE115" s="7"/>
      <c r="VAF115" s="7"/>
      <c r="VAG115" s="7"/>
      <c r="VAH115" s="7"/>
      <c r="VAI115" s="7"/>
      <c r="VAJ115" s="7"/>
      <c r="VAK115" s="7"/>
      <c r="VAL115" s="7"/>
      <c r="VAM115" s="7"/>
      <c r="VAN115" s="7"/>
      <c r="VAO115" s="7"/>
      <c r="VAP115" s="7"/>
      <c r="VAQ115" s="7"/>
      <c r="VAR115" s="7"/>
      <c r="VAS115" s="7"/>
      <c r="VAT115" s="7"/>
      <c r="VAU115" s="7"/>
      <c r="VAV115" s="7"/>
      <c r="VAW115" s="7"/>
      <c r="VAX115" s="7"/>
      <c r="VAY115" s="7"/>
      <c r="VAZ115" s="7"/>
      <c r="VBA115" s="7"/>
      <c r="VBB115" s="7"/>
      <c r="VBC115" s="7"/>
      <c r="VBD115" s="7"/>
      <c r="VBE115" s="7"/>
      <c r="VBF115" s="7"/>
      <c r="VBG115" s="7"/>
      <c r="VBH115" s="7"/>
      <c r="VBI115" s="7"/>
      <c r="VBJ115" s="7"/>
      <c r="VBK115" s="7"/>
      <c r="VBL115" s="7"/>
      <c r="VBM115" s="7"/>
      <c r="VBN115" s="7"/>
      <c r="VBO115" s="7"/>
      <c r="VBP115" s="7"/>
      <c r="VBQ115" s="7"/>
      <c r="VBR115" s="7"/>
      <c r="VBS115" s="7"/>
      <c r="VBT115" s="7"/>
      <c r="VBU115" s="7"/>
      <c r="VBV115" s="7"/>
      <c r="VBW115" s="7"/>
      <c r="VBX115" s="7"/>
      <c r="VBY115" s="7"/>
      <c r="VBZ115" s="7"/>
      <c r="VCA115" s="7"/>
      <c r="VCB115" s="7"/>
      <c r="VCC115" s="7"/>
      <c r="VCD115" s="7"/>
      <c r="VCE115" s="7"/>
      <c r="VCF115" s="7"/>
      <c r="VCG115" s="7"/>
      <c r="VCH115" s="7"/>
      <c r="VCI115" s="7"/>
      <c r="VCJ115" s="7"/>
      <c r="VCK115" s="7"/>
      <c r="VCL115" s="7"/>
      <c r="VCM115" s="7"/>
      <c r="VCN115" s="7"/>
      <c r="VCO115" s="7"/>
      <c r="VCP115" s="7"/>
      <c r="VCQ115" s="7"/>
      <c r="VCR115" s="7"/>
      <c r="VCS115" s="7"/>
      <c r="VCT115" s="7"/>
      <c r="VCU115" s="7"/>
      <c r="VCV115" s="7"/>
      <c r="VCW115" s="7"/>
      <c r="VCX115" s="7"/>
      <c r="VCY115" s="7"/>
      <c r="VCZ115" s="7"/>
      <c r="VDA115" s="7"/>
      <c r="VDB115" s="7"/>
      <c r="VDC115" s="7"/>
      <c r="VDD115" s="7"/>
      <c r="VDE115" s="7"/>
      <c r="VDF115" s="7"/>
      <c r="VDG115" s="7"/>
      <c r="VDH115" s="7"/>
      <c r="VDI115" s="7"/>
      <c r="VDJ115" s="7"/>
      <c r="VDK115" s="7"/>
      <c r="VDL115" s="7"/>
      <c r="VDM115" s="7"/>
      <c r="VDN115" s="7"/>
      <c r="VDO115" s="7"/>
      <c r="VDP115" s="7"/>
      <c r="VDQ115" s="7"/>
      <c r="VDR115" s="7"/>
      <c r="VDS115" s="7"/>
      <c r="VDT115" s="7"/>
      <c r="VDU115" s="7"/>
      <c r="VDV115" s="7"/>
      <c r="VDW115" s="7"/>
      <c r="VDX115" s="7"/>
      <c r="VDY115" s="7"/>
      <c r="VDZ115" s="7"/>
      <c r="VEA115" s="7"/>
      <c r="VEB115" s="7"/>
      <c r="VEC115" s="7"/>
      <c r="VED115" s="7"/>
      <c r="VEE115" s="7"/>
      <c r="VEF115" s="7"/>
      <c r="VEG115" s="7"/>
      <c r="VEH115" s="7"/>
      <c r="VEI115" s="7"/>
      <c r="VEJ115" s="7"/>
      <c r="VEK115" s="7"/>
      <c r="VEL115" s="7"/>
      <c r="VEM115" s="7"/>
      <c r="VEN115" s="7"/>
      <c r="VEO115" s="7"/>
      <c r="VEP115" s="7"/>
      <c r="VEQ115" s="7"/>
      <c r="VER115" s="7"/>
      <c r="VES115" s="7"/>
      <c r="VET115" s="7"/>
      <c r="VEU115" s="7"/>
      <c r="VEV115" s="7"/>
      <c r="VEW115" s="7"/>
      <c r="VEX115" s="7"/>
      <c r="VEY115" s="7"/>
      <c r="VEZ115" s="7"/>
      <c r="VFA115" s="7"/>
      <c r="VFB115" s="7"/>
      <c r="VFC115" s="7"/>
      <c r="VFD115" s="7"/>
      <c r="VFE115" s="7"/>
      <c r="VFF115" s="7"/>
      <c r="VFG115" s="7"/>
      <c r="VFH115" s="7"/>
      <c r="VFI115" s="7"/>
      <c r="VFJ115" s="7"/>
      <c r="VFK115" s="7"/>
      <c r="VFL115" s="7"/>
      <c r="VFM115" s="7"/>
      <c r="VFN115" s="7"/>
      <c r="VFO115" s="7"/>
      <c r="VFP115" s="7"/>
      <c r="VFQ115" s="7"/>
      <c r="VFR115" s="7"/>
      <c r="VFS115" s="7"/>
      <c r="VFT115" s="7"/>
      <c r="VFU115" s="7"/>
      <c r="VFV115" s="7"/>
      <c r="VFW115" s="7"/>
      <c r="VFX115" s="7"/>
      <c r="VFY115" s="7"/>
      <c r="VFZ115" s="7"/>
      <c r="VGA115" s="7"/>
      <c r="VGB115" s="7"/>
      <c r="VGC115" s="7"/>
      <c r="VGD115" s="7"/>
      <c r="VGE115" s="7"/>
      <c r="VGF115" s="7"/>
      <c r="VGG115" s="7"/>
      <c r="VGH115" s="7"/>
      <c r="VGI115" s="7"/>
      <c r="VGJ115" s="7"/>
      <c r="VGK115" s="7"/>
      <c r="VGL115" s="7"/>
      <c r="VGM115" s="7"/>
      <c r="VGN115" s="7"/>
      <c r="VGO115" s="7"/>
      <c r="VGP115" s="7"/>
      <c r="VGQ115" s="7"/>
      <c r="VGR115" s="7"/>
      <c r="VGS115" s="7"/>
      <c r="VGT115" s="7"/>
      <c r="VGU115" s="7"/>
      <c r="VGV115" s="7"/>
      <c r="VGW115" s="7"/>
      <c r="VGX115" s="7"/>
      <c r="VGY115" s="7"/>
      <c r="VGZ115" s="7"/>
      <c r="VHA115" s="7"/>
      <c r="VHB115" s="7"/>
      <c r="VHC115" s="7"/>
      <c r="VHD115" s="7"/>
      <c r="VHE115" s="7"/>
      <c r="VHF115" s="7"/>
      <c r="VHG115" s="7"/>
      <c r="VHH115" s="7"/>
      <c r="VHI115" s="7"/>
      <c r="VHJ115" s="7"/>
      <c r="VHK115" s="7"/>
      <c r="VHL115" s="7"/>
      <c r="VHM115" s="7"/>
      <c r="VHN115" s="7"/>
      <c r="VHO115" s="7"/>
      <c r="VHP115" s="7"/>
      <c r="VHQ115" s="7"/>
      <c r="VHR115" s="7"/>
      <c r="VHS115" s="7"/>
      <c r="VHT115" s="7"/>
      <c r="VHU115" s="7"/>
      <c r="VHV115" s="7"/>
      <c r="VHW115" s="7"/>
      <c r="VHX115" s="7"/>
      <c r="VHY115" s="7"/>
      <c r="VHZ115" s="7"/>
      <c r="VIA115" s="7"/>
      <c r="VIB115" s="7"/>
      <c r="VIC115" s="7"/>
      <c r="VID115" s="7"/>
      <c r="VIE115" s="7"/>
      <c r="VIF115" s="7"/>
      <c r="VIG115" s="7"/>
      <c r="VIH115" s="7"/>
      <c r="VII115" s="7"/>
      <c r="VIJ115" s="7"/>
      <c r="VIK115" s="7"/>
      <c r="VIL115" s="7"/>
      <c r="VIM115" s="7"/>
      <c r="VIN115" s="7"/>
      <c r="VIO115" s="7"/>
      <c r="VIP115" s="7"/>
      <c r="VIQ115" s="7"/>
      <c r="VIR115" s="7"/>
      <c r="VIS115" s="7"/>
      <c r="VIT115" s="7"/>
      <c r="VIU115" s="7"/>
      <c r="VIV115" s="7"/>
      <c r="VIW115" s="7"/>
      <c r="VIX115" s="7"/>
      <c r="VIY115" s="7"/>
      <c r="VIZ115" s="7"/>
      <c r="VJA115" s="7"/>
      <c r="VJB115" s="7"/>
      <c r="VJC115" s="7"/>
      <c r="VJD115" s="7"/>
      <c r="VJE115" s="7"/>
      <c r="VJF115" s="7"/>
      <c r="VJG115" s="7"/>
      <c r="VJH115" s="7"/>
      <c r="VJI115" s="7"/>
      <c r="VJJ115" s="7"/>
      <c r="VJK115" s="7"/>
      <c r="VJL115" s="7"/>
      <c r="VJM115" s="7"/>
      <c r="VJN115" s="7"/>
      <c r="VJO115" s="7"/>
      <c r="VJP115" s="7"/>
      <c r="VJQ115" s="7"/>
      <c r="VJR115" s="7"/>
      <c r="VJS115" s="7"/>
      <c r="VJT115" s="7"/>
      <c r="VJU115" s="7"/>
      <c r="VJV115" s="7"/>
      <c r="VJW115" s="7"/>
      <c r="VJX115" s="7"/>
      <c r="VJY115" s="7"/>
      <c r="VJZ115" s="7"/>
      <c r="VKA115" s="7"/>
      <c r="VKB115" s="7"/>
      <c r="VKC115" s="7"/>
      <c r="VKD115" s="7"/>
      <c r="VKE115" s="7"/>
      <c r="VKF115" s="7"/>
      <c r="VKG115" s="7"/>
      <c r="VKH115" s="7"/>
      <c r="VKI115" s="7"/>
      <c r="VKJ115" s="7"/>
      <c r="VKK115" s="7"/>
      <c r="VKL115" s="7"/>
      <c r="VKM115" s="7"/>
      <c r="VKN115" s="7"/>
      <c r="VKO115" s="7"/>
      <c r="VKP115" s="7"/>
      <c r="VKQ115" s="7"/>
      <c r="VKR115" s="7"/>
      <c r="VKS115" s="7"/>
      <c r="VKT115" s="7"/>
      <c r="VKU115" s="7"/>
      <c r="VKV115" s="7"/>
      <c r="VKW115" s="7"/>
      <c r="VKX115" s="7"/>
      <c r="VKY115" s="7"/>
      <c r="VKZ115" s="7"/>
      <c r="VLA115" s="7"/>
      <c r="VLB115" s="7"/>
      <c r="VLC115" s="7"/>
      <c r="VLD115" s="7"/>
      <c r="VLE115" s="7"/>
      <c r="VLF115" s="7"/>
      <c r="VLG115" s="7"/>
      <c r="VLH115" s="7"/>
      <c r="VLI115" s="7"/>
      <c r="VLJ115" s="7"/>
      <c r="VLK115" s="7"/>
      <c r="VLL115" s="7"/>
      <c r="VLM115" s="7"/>
      <c r="VLN115" s="7"/>
      <c r="VLO115" s="7"/>
      <c r="VLP115" s="7"/>
      <c r="VLQ115" s="7"/>
      <c r="VLR115" s="7"/>
      <c r="VLS115" s="7"/>
      <c r="VLT115" s="7"/>
      <c r="VLU115" s="7"/>
      <c r="VLV115" s="7"/>
      <c r="VLW115" s="7"/>
      <c r="VLX115" s="7"/>
      <c r="VLY115" s="7"/>
      <c r="VLZ115" s="7"/>
      <c r="VMA115" s="7"/>
      <c r="VMB115" s="7"/>
      <c r="VMC115" s="7"/>
      <c r="VMD115" s="7"/>
      <c r="VME115" s="7"/>
      <c r="VMF115" s="7"/>
      <c r="VMG115" s="7"/>
      <c r="VMH115" s="7"/>
      <c r="VMI115" s="7"/>
      <c r="VMJ115" s="7"/>
      <c r="VMK115" s="7"/>
      <c r="VML115" s="7"/>
      <c r="VMM115" s="7"/>
      <c r="VMN115" s="7"/>
      <c r="VMO115" s="7"/>
      <c r="VMP115" s="7"/>
      <c r="VMQ115" s="7"/>
      <c r="VMR115" s="7"/>
      <c r="VMS115" s="7"/>
      <c r="VMT115" s="7"/>
      <c r="VMU115" s="7"/>
      <c r="VMV115" s="7"/>
      <c r="VMW115" s="7"/>
      <c r="VMX115" s="7"/>
      <c r="VMY115" s="7"/>
      <c r="VMZ115" s="7"/>
      <c r="VNA115" s="7"/>
      <c r="VNB115" s="7"/>
      <c r="VNC115" s="7"/>
      <c r="VND115" s="7"/>
      <c r="VNE115" s="7"/>
      <c r="VNF115" s="7"/>
      <c r="VNG115" s="7"/>
      <c r="VNH115" s="7"/>
      <c r="VNI115" s="7"/>
      <c r="VNJ115" s="7"/>
      <c r="VNK115" s="7"/>
      <c r="VNL115" s="7"/>
      <c r="VNM115" s="7"/>
      <c r="VNN115" s="7"/>
      <c r="VNO115" s="7"/>
      <c r="VNP115" s="7"/>
      <c r="VNQ115" s="7"/>
      <c r="VNR115" s="7"/>
      <c r="VNS115" s="7"/>
      <c r="VNT115" s="7"/>
      <c r="VNU115" s="7"/>
      <c r="VNV115" s="7"/>
      <c r="VNW115" s="7"/>
      <c r="VNX115" s="7"/>
      <c r="VNY115" s="7"/>
      <c r="VNZ115" s="7"/>
      <c r="VOA115" s="7"/>
      <c r="VOB115" s="7"/>
      <c r="VOC115" s="7"/>
      <c r="VOD115" s="7"/>
      <c r="VOE115" s="7"/>
      <c r="VOF115" s="7"/>
      <c r="VOG115" s="7"/>
      <c r="VOH115" s="7"/>
      <c r="VOI115" s="7"/>
      <c r="VOJ115" s="7"/>
      <c r="VOK115" s="7"/>
      <c r="VOL115" s="7"/>
      <c r="VOM115" s="7"/>
      <c r="VON115" s="7"/>
      <c r="VOO115" s="7"/>
      <c r="VOP115" s="7"/>
      <c r="VOQ115" s="7"/>
      <c r="VOR115" s="7"/>
      <c r="VOS115" s="7"/>
      <c r="VOT115" s="7"/>
      <c r="VOU115" s="7"/>
      <c r="VOV115" s="7"/>
      <c r="VOW115" s="7"/>
      <c r="VOX115" s="7"/>
      <c r="VOY115" s="7"/>
      <c r="VOZ115" s="7"/>
      <c r="VPA115" s="7"/>
      <c r="VPB115" s="7"/>
      <c r="VPC115" s="7"/>
      <c r="VPD115" s="7"/>
      <c r="VPE115" s="7"/>
      <c r="VPF115" s="7"/>
      <c r="VPG115" s="7"/>
      <c r="VPH115" s="7"/>
      <c r="VPI115" s="7"/>
      <c r="VPJ115" s="7"/>
      <c r="VPK115" s="7"/>
      <c r="VPL115" s="7"/>
      <c r="VPM115" s="7"/>
      <c r="VPN115" s="7"/>
      <c r="VPO115" s="7"/>
      <c r="VPP115" s="7"/>
      <c r="VPQ115" s="7"/>
      <c r="VPR115" s="7"/>
      <c r="VPS115" s="7"/>
      <c r="VPT115" s="7"/>
      <c r="VPU115" s="7"/>
      <c r="VPV115" s="7"/>
      <c r="VPW115" s="7"/>
      <c r="VPX115" s="7"/>
      <c r="VPY115" s="7"/>
      <c r="VPZ115" s="7"/>
      <c r="VQA115" s="7"/>
      <c r="VQB115" s="7"/>
      <c r="VQC115" s="7"/>
      <c r="VQD115" s="7"/>
      <c r="VQE115" s="7"/>
      <c r="VQF115" s="7"/>
      <c r="VQG115" s="7"/>
      <c r="VQH115" s="7"/>
      <c r="VQI115" s="7"/>
      <c r="VQJ115" s="7"/>
      <c r="VQK115" s="7"/>
      <c r="VQL115" s="7"/>
      <c r="VQM115" s="7"/>
      <c r="VQN115" s="7"/>
      <c r="VQO115" s="7"/>
      <c r="VQP115" s="7"/>
      <c r="VQQ115" s="7"/>
      <c r="VQR115" s="7"/>
      <c r="VQS115" s="7"/>
      <c r="VQT115" s="7"/>
      <c r="VQU115" s="7"/>
      <c r="VQV115" s="7"/>
      <c r="VQW115" s="7"/>
      <c r="VQX115" s="7"/>
      <c r="VQY115" s="7"/>
      <c r="VQZ115" s="7"/>
      <c r="VRA115" s="7"/>
      <c r="VRB115" s="7"/>
      <c r="VRC115" s="7"/>
      <c r="VRD115" s="7"/>
      <c r="VRE115" s="7"/>
      <c r="VRF115" s="7"/>
      <c r="VRG115" s="7"/>
      <c r="VRH115" s="7"/>
      <c r="VRI115" s="7"/>
      <c r="VRJ115" s="7"/>
      <c r="VRK115" s="7"/>
      <c r="VRL115" s="7"/>
      <c r="VRM115" s="7"/>
      <c r="VRN115" s="7"/>
      <c r="VRO115" s="7"/>
      <c r="VRP115" s="7"/>
      <c r="VRQ115" s="7"/>
      <c r="VRR115" s="7"/>
      <c r="VRS115" s="7"/>
      <c r="VRT115" s="7"/>
      <c r="VRU115" s="7"/>
      <c r="VRV115" s="7"/>
      <c r="VRW115" s="7"/>
      <c r="VRX115" s="7"/>
      <c r="VRY115" s="7"/>
      <c r="VRZ115" s="7"/>
      <c r="VSA115" s="7"/>
      <c r="VSB115" s="7"/>
      <c r="VSC115" s="7"/>
      <c r="VSD115" s="7"/>
      <c r="VSE115" s="7"/>
      <c r="VSF115" s="7"/>
      <c r="VSG115" s="7"/>
      <c r="VSH115" s="7"/>
      <c r="VSI115" s="7"/>
      <c r="VSJ115" s="7"/>
      <c r="VSK115" s="7"/>
      <c r="VSL115" s="7"/>
      <c r="VSM115" s="7"/>
      <c r="VSN115" s="7"/>
      <c r="VSO115" s="7"/>
      <c r="VSP115" s="7"/>
      <c r="VSQ115" s="7"/>
      <c r="VSR115" s="7"/>
      <c r="VSS115" s="7"/>
      <c r="VST115" s="7"/>
      <c r="VSU115" s="7"/>
      <c r="VSV115" s="7"/>
      <c r="VSW115" s="7"/>
      <c r="VSX115" s="7"/>
      <c r="VSY115" s="7"/>
      <c r="VSZ115" s="7"/>
      <c r="VTA115" s="7"/>
      <c r="VTB115" s="7"/>
      <c r="VTC115" s="7"/>
      <c r="VTD115" s="7"/>
      <c r="VTE115" s="7"/>
      <c r="VTF115" s="7"/>
      <c r="VTG115" s="7"/>
      <c r="VTH115" s="7"/>
      <c r="VTI115" s="7"/>
      <c r="VTJ115" s="7"/>
      <c r="VTK115" s="7"/>
      <c r="VTL115" s="7"/>
      <c r="VTM115" s="7"/>
      <c r="VTN115" s="7"/>
      <c r="VTO115" s="7"/>
      <c r="VTP115" s="7"/>
      <c r="VTQ115" s="7"/>
      <c r="VTR115" s="7"/>
      <c r="VTS115" s="7"/>
      <c r="VTT115" s="7"/>
      <c r="VTU115" s="7"/>
      <c r="VTV115" s="7"/>
      <c r="VTW115" s="7"/>
      <c r="VTX115" s="7"/>
      <c r="VTY115" s="7"/>
      <c r="VTZ115" s="7"/>
      <c r="VUA115" s="7"/>
      <c r="VUB115" s="7"/>
      <c r="VUC115" s="7"/>
      <c r="VUD115" s="7"/>
      <c r="VUE115" s="7"/>
      <c r="VUF115" s="7"/>
      <c r="VUG115" s="7"/>
      <c r="VUH115" s="7"/>
      <c r="VUI115" s="7"/>
      <c r="VUJ115" s="7"/>
      <c r="VUK115" s="7"/>
      <c r="VUL115" s="7"/>
      <c r="VUM115" s="7"/>
      <c r="VUN115" s="7"/>
      <c r="VUO115" s="7"/>
      <c r="VUP115" s="7"/>
      <c r="VUQ115" s="7"/>
      <c r="VUR115" s="7"/>
      <c r="VUS115" s="7"/>
      <c r="VUT115" s="7"/>
      <c r="VUU115" s="7"/>
      <c r="VUV115" s="7"/>
      <c r="VUW115" s="7"/>
      <c r="VUX115" s="7"/>
      <c r="VUY115" s="7"/>
      <c r="VUZ115" s="7"/>
      <c r="VVA115" s="7"/>
      <c r="VVB115" s="7"/>
      <c r="VVC115" s="7"/>
      <c r="VVD115" s="7"/>
      <c r="VVE115" s="7"/>
      <c r="VVF115" s="7"/>
      <c r="VVG115" s="7"/>
      <c r="VVH115" s="7"/>
      <c r="VVI115" s="7"/>
      <c r="VVJ115" s="7"/>
      <c r="VVK115" s="7"/>
      <c r="VVL115" s="7"/>
      <c r="VVM115" s="7"/>
      <c r="VVN115" s="7"/>
      <c r="VVO115" s="7"/>
      <c r="VVP115" s="7"/>
      <c r="VVQ115" s="7"/>
      <c r="VVR115" s="7"/>
      <c r="VVS115" s="7"/>
      <c r="VVT115" s="7"/>
      <c r="VVU115" s="7"/>
      <c r="VVV115" s="7"/>
      <c r="VVW115" s="7"/>
      <c r="VVX115" s="7"/>
      <c r="VVY115" s="7"/>
      <c r="VVZ115" s="7"/>
      <c r="VWA115" s="7"/>
      <c r="VWB115" s="7"/>
      <c r="VWC115" s="7"/>
      <c r="VWD115" s="7"/>
      <c r="VWE115" s="7"/>
      <c r="VWF115" s="7"/>
      <c r="VWG115" s="7"/>
      <c r="VWH115" s="7"/>
      <c r="VWI115" s="7"/>
      <c r="VWJ115" s="7"/>
      <c r="VWK115" s="7"/>
      <c r="VWL115" s="7"/>
      <c r="VWM115" s="7"/>
      <c r="VWN115" s="7"/>
      <c r="VWO115" s="7"/>
      <c r="VWP115" s="7"/>
      <c r="VWQ115" s="7"/>
      <c r="VWR115" s="7"/>
      <c r="VWS115" s="7"/>
      <c r="VWT115" s="7"/>
      <c r="VWU115" s="7"/>
      <c r="VWV115" s="7"/>
      <c r="VWW115" s="7"/>
      <c r="VWX115" s="7"/>
      <c r="VWY115" s="7"/>
      <c r="VWZ115" s="7"/>
      <c r="VXA115" s="7"/>
      <c r="VXB115" s="7"/>
      <c r="VXC115" s="7"/>
      <c r="VXD115" s="7"/>
      <c r="VXE115" s="7"/>
      <c r="VXF115" s="7"/>
      <c r="VXG115" s="7"/>
      <c r="VXH115" s="7"/>
      <c r="VXI115" s="7"/>
      <c r="VXJ115" s="7"/>
      <c r="VXK115" s="7"/>
      <c r="VXL115" s="7"/>
      <c r="VXM115" s="7"/>
      <c r="VXN115" s="7"/>
      <c r="VXO115" s="7"/>
      <c r="VXP115" s="7"/>
      <c r="VXQ115" s="7"/>
      <c r="VXR115" s="7"/>
      <c r="VXS115" s="7"/>
      <c r="VXT115" s="7"/>
      <c r="VXU115" s="7"/>
      <c r="VXV115" s="7"/>
      <c r="VXW115" s="7"/>
      <c r="VXX115" s="7"/>
      <c r="VXY115" s="7"/>
      <c r="VXZ115" s="7"/>
      <c r="VYA115" s="7"/>
      <c r="VYB115" s="7"/>
      <c r="VYC115" s="7"/>
      <c r="VYD115" s="7"/>
      <c r="VYE115" s="7"/>
      <c r="VYF115" s="7"/>
      <c r="VYG115" s="7"/>
      <c r="VYH115" s="7"/>
      <c r="VYI115" s="7"/>
      <c r="VYJ115" s="7"/>
      <c r="VYK115" s="7"/>
      <c r="VYL115" s="7"/>
      <c r="VYM115" s="7"/>
      <c r="VYN115" s="7"/>
      <c r="VYO115" s="7"/>
      <c r="VYP115" s="7"/>
      <c r="VYQ115" s="7"/>
      <c r="VYR115" s="7"/>
      <c r="VYS115" s="7"/>
      <c r="VYT115" s="7"/>
      <c r="VYU115" s="7"/>
      <c r="VYV115" s="7"/>
      <c r="VYW115" s="7"/>
      <c r="VYX115" s="7"/>
      <c r="VYY115" s="7"/>
      <c r="VYZ115" s="7"/>
      <c r="VZA115" s="7"/>
      <c r="VZB115" s="7"/>
      <c r="VZC115" s="7"/>
      <c r="VZD115" s="7"/>
      <c r="VZE115" s="7"/>
      <c r="VZF115" s="7"/>
      <c r="VZG115" s="7"/>
      <c r="VZH115" s="7"/>
      <c r="VZI115" s="7"/>
      <c r="VZJ115" s="7"/>
      <c r="VZK115" s="7"/>
      <c r="VZL115" s="7"/>
      <c r="VZM115" s="7"/>
      <c r="VZN115" s="7"/>
      <c r="VZO115" s="7"/>
      <c r="VZP115" s="7"/>
      <c r="VZQ115" s="7"/>
      <c r="VZR115" s="7"/>
      <c r="VZS115" s="7"/>
      <c r="VZT115" s="7"/>
      <c r="VZU115" s="7"/>
      <c r="VZV115" s="7"/>
      <c r="VZW115" s="7"/>
      <c r="VZX115" s="7"/>
      <c r="VZY115" s="7"/>
      <c r="VZZ115" s="7"/>
      <c r="WAA115" s="7"/>
      <c r="WAB115" s="7"/>
      <c r="WAC115" s="7"/>
      <c r="WAD115" s="7"/>
      <c r="WAE115" s="7"/>
      <c r="WAF115" s="7"/>
      <c r="WAG115" s="7"/>
      <c r="WAH115" s="7"/>
      <c r="WAI115" s="7"/>
      <c r="WAJ115" s="7"/>
      <c r="WAK115" s="7"/>
      <c r="WAL115" s="7"/>
      <c r="WAM115" s="7"/>
      <c r="WAN115" s="7"/>
      <c r="WAO115" s="7"/>
      <c r="WAP115" s="7"/>
      <c r="WAQ115" s="7"/>
      <c r="WAR115" s="7"/>
      <c r="WAS115" s="7"/>
      <c r="WAT115" s="7"/>
      <c r="WAU115" s="7"/>
      <c r="WAV115" s="7"/>
      <c r="WAW115" s="7"/>
      <c r="WAX115" s="7"/>
      <c r="WAY115" s="7"/>
      <c r="WAZ115" s="7"/>
      <c r="WBA115" s="7"/>
      <c r="WBB115" s="7"/>
      <c r="WBC115" s="7"/>
      <c r="WBD115" s="7"/>
      <c r="WBE115" s="7"/>
      <c r="WBF115" s="7"/>
      <c r="WBG115" s="7"/>
      <c r="WBH115" s="7"/>
      <c r="WBI115" s="7"/>
      <c r="WBJ115" s="7"/>
      <c r="WBK115" s="7"/>
      <c r="WBL115" s="7"/>
      <c r="WBM115" s="7"/>
      <c r="WBN115" s="7"/>
      <c r="WBO115" s="7"/>
      <c r="WBP115" s="7"/>
      <c r="WBQ115" s="7"/>
      <c r="WBR115" s="7"/>
      <c r="WBS115" s="7"/>
      <c r="WBT115" s="7"/>
      <c r="WBU115" s="7"/>
      <c r="WBV115" s="7"/>
      <c r="WBW115" s="7"/>
      <c r="WBX115" s="7"/>
      <c r="WBY115" s="7"/>
      <c r="WBZ115" s="7"/>
      <c r="WCA115" s="7"/>
      <c r="WCB115" s="7"/>
      <c r="WCC115" s="7"/>
      <c r="WCD115" s="7"/>
      <c r="WCE115" s="7"/>
      <c r="WCF115" s="7"/>
      <c r="WCG115" s="7"/>
      <c r="WCH115" s="7"/>
      <c r="WCI115" s="7"/>
      <c r="WCJ115" s="7"/>
      <c r="WCK115" s="7"/>
      <c r="WCL115" s="7"/>
      <c r="WCM115" s="7"/>
      <c r="WCN115" s="7"/>
      <c r="WCO115" s="7"/>
      <c r="WCP115" s="7"/>
      <c r="WCQ115" s="7"/>
      <c r="WCR115" s="7"/>
      <c r="WCS115" s="7"/>
      <c r="WCT115" s="7"/>
      <c r="WCU115" s="7"/>
      <c r="WCV115" s="7"/>
      <c r="WCW115" s="7"/>
      <c r="WCX115" s="7"/>
      <c r="WCY115" s="7"/>
      <c r="WCZ115" s="7"/>
      <c r="WDA115" s="7"/>
      <c r="WDB115" s="7"/>
      <c r="WDC115" s="7"/>
      <c r="WDD115" s="7"/>
      <c r="WDE115" s="7"/>
      <c r="WDF115" s="7"/>
      <c r="WDG115" s="7"/>
      <c r="WDH115" s="7"/>
      <c r="WDI115" s="7"/>
      <c r="WDJ115" s="7"/>
      <c r="WDK115" s="7"/>
      <c r="WDL115" s="7"/>
      <c r="WDM115" s="7"/>
      <c r="WDN115" s="7"/>
      <c r="WDO115" s="7"/>
      <c r="WDP115" s="7"/>
      <c r="WDQ115" s="7"/>
      <c r="WDR115" s="7"/>
      <c r="WDS115" s="7"/>
      <c r="WDT115" s="7"/>
      <c r="WDU115" s="7"/>
      <c r="WDV115" s="7"/>
      <c r="WDW115" s="7"/>
      <c r="WDX115" s="7"/>
      <c r="WDY115" s="7"/>
      <c r="WDZ115" s="7"/>
      <c r="WEA115" s="7"/>
      <c r="WEB115" s="7"/>
      <c r="WEC115" s="7"/>
      <c r="WED115" s="7"/>
      <c r="WEE115" s="7"/>
      <c r="WEF115" s="7"/>
      <c r="WEG115" s="7"/>
      <c r="WEH115" s="7"/>
      <c r="WEI115" s="7"/>
      <c r="WEJ115" s="7"/>
      <c r="WEK115" s="7"/>
      <c r="WEL115" s="7"/>
      <c r="WEM115" s="7"/>
      <c r="WEN115" s="7"/>
      <c r="WEO115" s="7"/>
      <c r="WEP115" s="7"/>
      <c r="WEQ115" s="7"/>
      <c r="WER115" s="7"/>
      <c r="WES115" s="7"/>
      <c r="WET115" s="7"/>
      <c r="WEU115" s="7"/>
      <c r="WEV115" s="7"/>
      <c r="WEW115" s="7"/>
      <c r="WEX115" s="7"/>
      <c r="WEY115" s="7"/>
      <c r="WEZ115" s="7"/>
      <c r="WFA115" s="7"/>
      <c r="WFB115" s="7"/>
      <c r="WFC115" s="7"/>
      <c r="WFD115" s="7"/>
      <c r="WFE115" s="7"/>
      <c r="WFF115" s="7"/>
      <c r="WFG115" s="7"/>
      <c r="WFH115" s="7"/>
      <c r="WFI115" s="7"/>
      <c r="WFJ115" s="7"/>
      <c r="WFK115" s="7"/>
      <c r="WFL115" s="7"/>
      <c r="WFM115" s="7"/>
      <c r="WFN115" s="7"/>
      <c r="WFO115" s="7"/>
      <c r="WFP115" s="7"/>
      <c r="WFQ115" s="7"/>
      <c r="WFR115" s="7"/>
      <c r="WFS115" s="7"/>
      <c r="WFT115" s="7"/>
      <c r="WFU115" s="7"/>
      <c r="WFV115" s="7"/>
      <c r="WFW115" s="7"/>
      <c r="WFX115" s="7"/>
      <c r="WFY115" s="7"/>
      <c r="WFZ115" s="7"/>
      <c r="WGA115" s="7"/>
      <c r="WGB115" s="7"/>
      <c r="WGC115" s="7"/>
      <c r="WGD115" s="7"/>
      <c r="WGE115" s="7"/>
      <c r="WGF115" s="7"/>
      <c r="WGG115" s="7"/>
      <c r="WGH115" s="7"/>
      <c r="WGI115" s="7"/>
      <c r="WGJ115" s="7"/>
      <c r="WGK115" s="7"/>
      <c r="WGL115" s="7"/>
      <c r="WGM115" s="7"/>
      <c r="WGN115" s="7"/>
      <c r="WGO115" s="7"/>
      <c r="WGP115" s="7"/>
      <c r="WGQ115" s="7"/>
      <c r="WGR115" s="7"/>
      <c r="WGS115" s="7"/>
      <c r="WGT115" s="7"/>
      <c r="WGU115" s="7"/>
      <c r="WGV115" s="7"/>
      <c r="WGW115" s="7"/>
      <c r="WGX115" s="7"/>
      <c r="WGY115" s="7"/>
      <c r="WGZ115" s="7"/>
      <c r="WHA115" s="7"/>
      <c r="WHB115" s="7"/>
      <c r="WHC115" s="7"/>
      <c r="WHD115" s="7"/>
      <c r="WHE115" s="7"/>
      <c r="WHF115" s="7"/>
      <c r="WHG115" s="7"/>
      <c r="WHH115" s="7"/>
      <c r="WHI115" s="7"/>
      <c r="WHJ115" s="7"/>
      <c r="WHK115" s="7"/>
      <c r="WHL115" s="7"/>
      <c r="WHM115" s="7"/>
      <c r="WHN115" s="7"/>
      <c r="WHO115" s="7"/>
      <c r="WHP115" s="7"/>
      <c r="WHQ115" s="7"/>
      <c r="WHR115" s="7"/>
      <c r="WHS115" s="7"/>
      <c r="WHT115" s="7"/>
      <c r="WHU115" s="7"/>
      <c r="WHV115" s="7"/>
      <c r="WHW115" s="7"/>
      <c r="WHX115" s="7"/>
      <c r="WHY115" s="7"/>
      <c r="WHZ115" s="7"/>
      <c r="WIA115" s="7"/>
      <c r="WIB115" s="7"/>
      <c r="WIC115" s="7"/>
      <c r="WID115" s="7"/>
      <c r="WIE115" s="7"/>
      <c r="WIF115" s="7"/>
      <c r="WIG115" s="7"/>
      <c r="WIH115" s="7"/>
      <c r="WII115" s="7"/>
      <c r="WIJ115" s="7"/>
      <c r="WIK115" s="7"/>
      <c r="WIL115" s="7"/>
      <c r="WIM115" s="7"/>
      <c r="WIN115" s="7"/>
      <c r="WIO115" s="7"/>
      <c r="WIP115" s="7"/>
      <c r="WIQ115" s="7"/>
      <c r="WIR115" s="7"/>
      <c r="WIS115" s="7"/>
      <c r="WIT115" s="7"/>
      <c r="WIU115" s="7"/>
      <c r="WIV115" s="7"/>
      <c r="WIW115" s="7"/>
      <c r="WIX115" s="7"/>
      <c r="WIY115" s="7"/>
      <c r="WIZ115" s="7"/>
      <c r="WJA115" s="7"/>
      <c r="WJB115" s="7"/>
      <c r="WJC115" s="7"/>
      <c r="WJD115" s="7"/>
      <c r="WJE115" s="7"/>
      <c r="WJF115" s="7"/>
      <c r="WJG115" s="7"/>
      <c r="WJH115" s="7"/>
      <c r="WJI115" s="7"/>
      <c r="WJJ115" s="7"/>
      <c r="WJK115" s="7"/>
      <c r="WJL115" s="7"/>
      <c r="WJM115" s="7"/>
      <c r="WJN115" s="7"/>
      <c r="WJO115" s="7"/>
      <c r="WJP115" s="7"/>
      <c r="WJQ115" s="7"/>
      <c r="WJR115" s="7"/>
      <c r="WJS115" s="7"/>
      <c r="WJT115" s="7"/>
      <c r="WJU115" s="7"/>
      <c r="WJV115" s="7"/>
      <c r="WJW115" s="7"/>
      <c r="WJX115" s="7"/>
      <c r="WJY115" s="7"/>
      <c r="WJZ115" s="7"/>
      <c r="WKA115" s="7"/>
      <c r="WKB115" s="7"/>
      <c r="WKC115" s="7"/>
      <c r="WKD115" s="7"/>
      <c r="WKE115" s="7"/>
      <c r="WKF115" s="7"/>
      <c r="WKG115" s="7"/>
      <c r="WKH115" s="7"/>
      <c r="WKI115" s="7"/>
      <c r="WKJ115" s="7"/>
      <c r="WKK115" s="7"/>
      <c r="WKL115" s="7"/>
      <c r="WKM115" s="7"/>
      <c r="WKN115" s="7"/>
      <c r="WKO115" s="7"/>
      <c r="WKP115" s="7"/>
      <c r="WKQ115" s="7"/>
      <c r="WKR115" s="7"/>
      <c r="WKS115" s="7"/>
      <c r="WKT115" s="7"/>
      <c r="WKU115" s="7"/>
      <c r="WKV115" s="7"/>
      <c r="WKW115" s="7"/>
      <c r="WKX115" s="7"/>
      <c r="WKY115" s="7"/>
      <c r="WKZ115" s="7"/>
      <c r="WLA115" s="7"/>
      <c r="WLB115" s="7"/>
      <c r="WLC115" s="7"/>
      <c r="WLD115" s="7"/>
      <c r="WLE115" s="7"/>
      <c r="WLF115" s="7"/>
      <c r="WLG115" s="7"/>
      <c r="WLH115" s="7"/>
      <c r="WLI115" s="7"/>
      <c r="WLJ115" s="7"/>
      <c r="WLK115" s="7"/>
      <c r="WLL115" s="7"/>
      <c r="WLM115" s="7"/>
      <c r="WLN115" s="7"/>
      <c r="WLO115" s="7"/>
      <c r="WLP115" s="7"/>
      <c r="WLQ115" s="7"/>
      <c r="WLR115" s="7"/>
      <c r="WLS115" s="7"/>
      <c r="WLT115" s="7"/>
      <c r="WLU115" s="7"/>
      <c r="WLV115" s="7"/>
      <c r="WLW115" s="7"/>
      <c r="WLX115" s="7"/>
      <c r="WLY115" s="7"/>
      <c r="WLZ115" s="7"/>
      <c r="WMA115" s="7"/>
      <c r="WMB115" s="7"/>
      <c r="WMC115" s="7"/>
      <c r="WMD115" s="7"/>
      <c r="WME115" s="7"/>
      <c r="WMF115" s="7"/>
      <c r="WMG115" s="7"/>
      <c r="WMH115" s="7"/>
      <c r="WMI115" s="7"/>
      <c r="WMJ115" s="7"/>
      <c r="WMK115" s="7"/>
      <c r="WML115" s="7"/>
      <c r="WMM115" s="7"/>
      <c r="WMN115" s="7"/>
      <c r="WMO115" s="7"/>
      <c r="WMP115" s="7"/>
      <c r="WMQ115" s="7"/>
      <c r="WMR115" s="7"/>
      <c r="WMS115" s="7"/>
      <c r="WMT115" s="7"/>
      <c r="WMU115" s="7"/>
      <c r="WMV115" s="7"/>
      <c r="WMW115" s="7"/>
      <c r="WMX115" s="7"/>
      <c r="WMY115" s="7"/>
      <c r="WMZ115" s="7"/>
      <c r="WNA115" s="7"/>
      <c r="WNB115" s="7"/>
      <c r="WNC115" s="7"/>
      <c r="WND115" s="7"/>
      <c r="WNE115" s="7"/>
      <c r="WNF115" s="7"/>
      <c r="WNG115" s="7"/>
      <c r="WNH115" s="7"/>
      <c r="WNI115" s="7"/>
      <c r="WNJ115" s="7"/>
      <c r="WNK115" s="7"/>
      <c r="WNL115" s="7"/>
      <c r="WNM115" s="7"/>
      <c r="WNN115" s="7"/>
      <c r="WNO115" s="7"/>
      <c r="WNP115" s="7"/>
      <c r="WNQ115" s="7"/>
      <c r="WNR115" s="7"/>
      <c r="WNS115" s="7"/>
      <c r="WNT115" s="7"/>
      <c r="WNU115" s="7"/>
      <c r="WNV115" s="7"/>
      <c r="WNW115" s="7"/>
      <c r="WNX115" s="7"/>
      <c r="WNY115" s="7"/>
      <c r="WNZ115" s="7"/>
      <c r="WOA115" s="7"/>
      <c r="WOB115" s="7"/>
      <c r="WOC115" s="7"/>
      <c r="WOD115" s="7"/>
      <c r="WOE115" s="7"/>
      <c r="WOF115" s="7"/>
      <c r="WOG115" s="7"/>
      <c r="WOH115" s="7"/>
      <c r="WOI115" s="7"/>
      <c r="WOJ115" s="7"/>
      <c r="WOK115" s="7"/>
      <c r="WOL115" s="7"/>
      <c r="WOM115" s="7"/>
      <c r="WON115" s="7"/>
      <c r="WOO115" s="7"/>
      <c r="WOP115" s="7"/>
      <c r="WOQ115" s="7"/>
      <c r="WOR115" s="7"/>
      <c r="WOS115" s="7"/>
      <c r="WOT115" s="7"/>
      <c r="WOU115" s="7"/>
      <c r="WOV115" s="7"/>
      <c r="WOW115" s="7"/>
      <c r="WOX115" s="7"/>
      <c r="WOY115" s="7"/>
      <c r="WOZ115" s="7"/>
      <c r="WPA115" s="7"/>
      <c r="WPB115" s="7"/>
      <c r="WPC115" s="7"/>
      <c r="WPD115" s="7"/>
      <c r="WPE115" s="7"/>
      <c r="WPF115" s="7"/>
      <c r="WPG115" s="7"/>
      <c r="WPH115" s="7"/>
      <c r="WPI115" s="7"/>
      <c r="WPJ115" s="7"/>
      <c r="WPK115" s="7"/>
      <c r="WPL115" s="7"/>
      <c r="WPM115" s="7"/>
      <c r="WPN115" s="7"/>
      <c r="WPO115" s="7"/>
      <c r="WPP115" s="7"/>
      <c r="WPQ115" s="7"/>
      <c r="WPR115" s="7"/>
      <c r="WPS115" s="7"/>
      <c r="WPT115" s="7"/>
      <c r="WPU115" s="7"/>
      <c r="WPV115" s="7"/>
      <c r="WPW115" s="7"/>
      <c r="WPX115" s="7"/>
      <c r="WPY115" s="7"/>
      <c r="WPZ115" s="7"/>
      <c r="WQA115" s="7"/>
      <c r="WQB115" s="7"/>
      <c r="WQC115" s="7"/>
      <c r="WQD115" s="7"/>
      <c r="WQE115" s="7"/>
      <c r="WQF115" s="7"/>
      <c r="WQG115" s="7"/>
      <c r="WQH115" s="7"/>
      <c r="WQI115" s="7"/>
      <c r="WQJ115" s="7"/>
      <c r="WQK115" s="7"/>
      <c r="WQL115" s="7"/>
      <c r="WQM115" s="7"/>
      <c r="WQN115" s="7"/>
      <c r="WQO115" s="7"/>
      <c r="WQP115" s="7"/>
      <c r="WQQ115" s="7"/>
      <c r="WQR115" s="7"/>
      <c r="WQS115" s="7"/>
      <c r="WQT115" s="7"/>
      <c r="WQU115" s="7"/>
      <c r="WQV115" s="7"/>
      <c r="WQW115" s="7"/>
      <c r="WQX115" s="7"/>
      <c r="WQY115" s="7"/>
      <c r="WQZ115" s="7"/>
      <c r="WRA115" s="7"/>
      <c r="WRB115" s="7"/>
      <c r="WRC115" s="7"/>
      <c r="WRD115" s="7"/>
      <c r="WRE115" s="7"/>
      <c r="WRF115" s="7"/>
      <c r="WRG115" s="7"/>
      <c r="WRH115" s="7"/>
      <c r="WRI115" s="7"/>
      <c r="WRJ115" s="7"/>
      <c r="WRK115" s="7"/>
      <c r="WRL115" s="7"/>
      <c r="WRM115" s="7"/>
      <c r="WRN115" s="7"/>
      <c r="WRO115" s="7"/>
      <c r="WRP115" s="7"/>
      <c r="WRQ115" s="7"/>
      <c r="WRR115" s="7"/>
      <c r="WRS115" s="7"/>
      <c r="WRT115" s="7"/>
      <c r="WRU115" s="7"/>
      <c r="WRV115" s="7"/>
    </row>
    <row r="116" spans="1:16038" s="7" customFormat="1" ht="96.6" x14ac:dyDescent="0.3">
      <c r="A116" s="26"/>
      <c r="B116" s="31" t="s">
        <v>14</v>
      </c>
      <c r="C116" s="32" t="s">
        <v>27</v>
      </c>
      <c r="D116" s="33" t="s">
        <v>188</v>
      </c>
      <c r="E116" s="33" t="s">
        <v>94</v>
      </c>
      <c r="F116" s="38" t="s">
        <v>189</v>
      </c>
      <c r="G116" s="35">
        <v>0</v>
      </c>
      <c r="H116" s="33">
        <v>27</v>
      </c>
      <c r="I116" s="33">
        <v>27</v>
      </c>
      <c r="J116" s="33">
        <v>0</v>
      </c>
      <c r="K116" s="33">
        <v>0</v>
      </c>
      <c r="L116" s="33">
        <v>0</v>
      </c>
      <c r="M116" s="33">
        <v>0</v>
      </c>
      <c r="N116" s="33">
        <v>27</v>
      </c>
      <c r="O116" s="33"/>
      <c r="P116" s="33"/>
      <c r="Q116" s="33"/>
      <c r="R116" s="33"/>
      <c r="S116" s="33"/>
      <c r="T116" s="33"/>
      <c r="U116" s="33"/>
      <c r="V116" s="33"/>
      <c r="W116" s="33">
        <v>0</v>
      </c>
      <c r="X116" s="31">
        <v>0</v>
      </c>
      <c r="Y116" s="31">
        <f t="shared" si="8"/>
        <v>27</v>
      </c>
      <c r="Z116" s="33">
        <f t="shared" si="7"/>
        <v>27</v>
      </c>
      <c r="AA116" s="33">
        <f t="shared" si="9"/>
        <v>0</v>
      </c>
      <c r="AB116" s="36" t="s">
        <v>304</v>
      </c>
      <c r="AC116" s="20">
        <v>2022</v>
      </c>
      <c r="AD116" s="20"/>
      <c r="AE116" s="20" t="s">
        <v>316</v>
      </c>
      <c r="AF116" s="6" t="s">
        <v>190</v>
      </c>
    </row>
    <row r="117" spans="1:16038" s="9" customFormat="1" ht="179.4" x14ac:dyDescent="0.3">
      <c r="A117" s="26"/>
      <c r="B117" s="31" t="s">
        <v>18</v>
      </c>
      <c r="C117" s="32" t="s">
        <v>27</v>
      </c>
      <c r="D117" s="33" t="s">
        <v>191</v>
      </c>
      <c r="E117" s="33" t="s">
        <v>97</v>
      </c>
      <c r="F117" s="34" t="s">
        <v>192</v>
      </c>
      <c r="G117" s="35">
        <v>0</v>
      </c>
      <c r="H117" s="33">
        <v>41</v>
      </c>
      <c r="I117" s="33">
        <v>41</v>
      </c>
      <c r="J117" s="33">
        <v>41</v>
      </c>
      <c r="K117" s="33"/>
      <c r="L117" s="33"/>
      <c r="M117" s="33"/>
      <c r="N117" s="33"/>
      <c r="O117" s="33"/>
      <c r="P117" s="33"/>
      <c r="Q117" s="33"/>
      <c r="R117" s="33"/>
      <c r="S117" s="33"/>
      <c r="T117" s="33"/>
      <c r="U117" s="33"/>
      <c r="V117" s="33"/>
      <c r="W117" s="33">
        <v>0</v>
      </c>
      <c r="X117" s="31">
        <v>0</v>
      </c>
      <c r="Y117" s="31">
        <f t="shared" si="8"/>
        <v>41</v>
      </c>
      <c r="Z117" s="33">
        <f t="shared" si="7"/>
        <v>0</v>
      </c>
      <c r="AA117" s="33">
        <f t="shared" si="9"/>
        <v>0</v>
      </c>
      <c r="AB117" s="36" t="s">
        <v>305</v>
      </c>
      <c r="AC117" s="20">
        <v>2022</v>
      </c>
      <c r="AD117" s="20" t="s">
        <v>26</v>
      </c>
      <c r="AE117" s="20" t="s">
        <v>486</v>
      </c>
      <c r="AF117" s="6" t="s">
        <v>193</v>
      </c>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c r="DK117" s="7"/>
      <c r="DL117" s="7"/>
      <c r="DM117" s="7"/>
      <c r="DN117" s="7"/>
      <c r="DO117" s="7"/>
      <c r="DP117" s="7"/>
      <c r="DQ117" s="7"/>
      <c r="DR117" s="7"/>
      <c r="DS117" s="7"/>
      <c r="DT117" s="7"/>
      <c r="DU117" s="7"/>
      <c r="DV117" s="7"/>
      <c r="DW117" s="7"/>
      <c r="DX117" s="7"/>
      <c r="DY117" s="7"/>
      <c r="DZ117" s="7"/>
      <c r="EA117" s="7"/>
      <c r="EB117" s="7"/>
      <c r="EC117" s="7"/>
      <c r="ED117" s="7"/>
      <c r="EE117" s="7"/>
      <c r="EF117" s="7"/>
      <c r="EG117" s="7"/>
      <c r="EH117" s="7"/>
      <c r="EI117" s="7"/>
      <c r="EJ117" s="7"/>
      <c r="EK117" s="7"/>
      <c r="EL117" s="7"/>
      <c r="EM117" s="7"/>
      <c r="EN117" s="7"/>
      <c r="EO117" s="7"/>
      <c r="EP117" s="7"/>
      <c r="EQ117" s="7"/>
      <c r="ER117" s="7"/>
      <c r="ES117" s="7"/>
      <c r="ET117" s="7"/>
      <c r="EU117" s="7"/>
      <c r="EV117" s="7"/>
      <c r="EW117" s="7"/>
      <c r="EX117" s="7"/>
      <c r="EY117" s="7"/>
      <c r="EZ117" s="7"/>
      <c r="FA117" s="7"/>
      <c r="FB117" s="7"/>
      <c r="FC117" s="7"/>
      <c r="FD117" s="7"/>
      <c r="FE117" s="7"/>
      <c r="FF117" s="7"/>
      <c r="FG117" s="7"/>
      <c r="FH117" s="7"/>
      <c r="FI117" s="7"/>
      <c r="FJ117" s="7"/>
      <c r="FK117" s="7"/>
      <c r="FL117" s="7"/>
      <c r="FM117" s="7"/>
      <c r="FN117" s="7"/>
      <c r="FO117" s="7"/>
      <c r="FP117" s="7"/>
      <c r="FQ117" s="7"/>
      <c r="FR117" s="7"/>
      <c r="FS117" s="7"/>
      <c r="FT117" s="7"/>
      <c r="FU117" s="7"/>
      <c r="FV117" s="7"/>
      <c r="FW117" s="7"/>
      <c r="FX117" s="7"/>
      <c r="FY117" s="7"/>
      <c r="FZ117" s="7"/>
      <c r="GA117" s="7"/>
      <c r="GB117" s="7"/>
      <c r="GC117" s="7"/>
      <c r="GD117" s="7"/>
      <c r="GE117" s="7"/>
      <c r="GF117" s="7"/>
      <c r="GG117" s="7"/>
      <c r="GH117" s="7"/>
      <c r="GI117" s="7"/>
      <c r="GJ117" s="7"/>
      <c r="GK117" s="7"/>
      <c r="GL117" s="7"/>
      <c r="GM117" s="7"/>
      <c r="GN117" s="7"/>
      <c r="GO117" s="7"/>
      <c r="GP117" s="7"/>
      <c r="GQ117" s="7"/>
      <c r="GR117" s="7"/>
      <c r="GS117" s="7"/>
      <c r="GT117" s="7"/>
      <c r="GU117" s="7"/>
      <c r="GV117" s="7"/>
      <c r="GW117" s="7"/>
      <c r="GX117" s="7"/>
      <c r="GY117" s="7"/>
      <c r="GZ117" s="7"/>
      <c r="HA117" s="7"/>
      <c r="HB117" s="7"/>
      <c r="HC117" s="7"/>
      <c r="HD117" s="7"/>
      <c r="HE117" s="7"/>
      <c r="HF117" s="7"/>
      <c r="HG117" s="7"/>
      <c r="HH117" s="7"/>
      <c r="HI117" s="7"/>
      <c r="HJ117" s="7"/>
      <c r="HK117" s="7"/>
      <c r="HL117" s="7"/>
      <c r="HM117" s="7"/>
      <c r="HN117" s="7"/>
      <c r="HO117" s="7"/>
      <c r="HP117" s="7"/>
      <c r="HQ117" s="7"/>
      <c r="HR117" s="7"/>
      <c r="HS117" s="7"/>
      <c r="HT117" s="7"/>
      <c r="HU117" s="7"/>
      <c r="HV117" s="7"/>
      <c r="HW117" s="7"/>
      <c r="HX117" s="7"/>
      <c r="HY117" s="7"/>
      <c r="HZ117" s="7"/>
      <c r="IA117" s="7"/>
      <c r="IB117" s="7"/>
      <c r="IC117" s="7"/>
      <c r="ID117" s="7"/>
      <c r="IE117" s="7"/>
      <c r="IF117" s="7"/>
      <c r="IG117" s="7"/>
      <c r="IH117" s="7"/>
      <c r="II117" s="7"/>
      <c r="IJ117" s="7"/>
      <c r="IK117" s="7"/>
      <c r="IL117" s="7"/>
      <c r="IM117" s="7"/>
      <c r="IN117" s="7"/>
      <c r="IO117" s="7"/>
      <c r="IP117" s="7"/>
      <c r="IQ117" s="7"/>
      <c r="IR117" s="7"/>
      <c r="IS117" s="7"/>
      <c r="IT117" s="7"/>
      <c r="IU117" s="7"/>
      <c r="IV117" s="7"/>
      <c r="IW117" s="7"/>
      <c r="IX117" s="7"/>
      <c r="IY117" s="7"/>
      <c r="IZ117" s="7"/>
      <c r="JA117" s="7"/>
      <c r="JB117" s="7"/>
      <c r="JC117" s="7"/>
      <c r="JD117" s="7"/>
      <c r="JE117" s="7"/>
      <c r="JF117" s="7"/>
      <c r="JG117" s="7"/>
      <c r="JH117" s="7"/>
      <c r="JI117" s="7"/>
      <c r="JJ117" s="7"/>
      <c r="JK117" s="7"/>
      <c r="JL117" s="7"/>
      <c r="JM117" s="7"/>
      <c r="JN117" s="7"/>
      <c r="JO117" s="7"/>
      <c r="JP117" s="7"/>
      <c r="JQ117" s="7"/>
      <c r="JR117" s="7"/>
      <c r="JS117" s="7"/>
      <c r="JT117" s="7"/>
      <c r="JU117" s="7"/>
      <c r="JV117" s="7"/>
      <c r="JW117" s="7"/>
      <c r="JX117" s="7"/>
      <c r="JY117" s="7"/>
      <c r="JZ117" s="7"/>
      <c r="KA117" s="7"/>
      <c r="KB117" s="7"/>
      <c r="KC117" s="7"/>
      <c r="KD117" s="7"/>
      <c r="KE117" s="7"/>
      <c r="KF117" s="7"/>
      <c r="KG117" s="7"/>
      <c r="KH117" s="7"/>
      <c r="KI117" s="7"/>
      <c r="KJ117" s="7"/>
      <c r="KK117" s="7"/>
      <c r="KL117" s="7"/>
      <c r="KM117" s="7"/>
      <c r="KN117" s="7"/>
      <c r="KO117" s="7"/>
      <c r="KP117" s="7"/>
      <c r="KQ117" s="7"/>
      <c r="KR117" s="7"/>
      <c r="KS117" s="7"/>
      <c r="KT117" s="7"/>
      <c r="KU117" s="7"/>
      <c r="KV117" s="7"/>
      <c r="KW117" s="7"/>
      <c r="KX117" s="7"/>
      <c r="KY117" s="7"/>
      <c r="KZ117" s="7"/>
      <c r="LA117" s="7"/>
      <c r="LB117" s="7"/>
      <c r="LC117" s="7"/>
      <c r="LD117" s="7"/>
      <c r="LE117" s="7"/>
      <c r="LF117" s="7"/>
      <c r="LG117" s="7"/>
      <c r="LH117" s="7"/>
      <c r="LI117" s="7"/>
      <c r="LJ117" s="7"/>
      <c r="LK117" s="7"/>
      <c r="LL117" s="7"/>
      <c r="LM117" s="7"/>
      <c r="LN117" s="7"/>
      <c r="LO117" s="7"/>
      <c r="LP117" s="7"/>
      <c r="LQ117" s="7"/>
      <c r="LR117" s="7"/>
      <c r="LS117" s="7"/>
      <c r="LT117" s="7"/>
      <c r="LU117" s="7"/>
      <c r="LV117" s="7"/>
      <c r="LW117" s="7"/>
      <c r="LX117" s="7"/>
      <c r="LY117" s="7"/>
      <c r="LZ117" s="7"/>
      <c r="MA117" s="7"/>
      <c r="MB117" s="7"/>
      <c r="MC117" s="7"/>
      <c r="MD117" s="7"/>
      <c r="ME117" s="7"/>
      <c r="MF117" s="7"/>
      <c r="MG117" s="7"/>
      <c r="MH117" s="7"/>
      <c r="MI117" s="7"/>
      <c r="MJ117" s="7"/>
      <c r="MK117" s="7"/>
      <c r="ML117" s="7"/>
      <c r="MM117" s="7"/>
      <c r="MN117" s="7"/>
      <c r="MO117" s="7"/>
      <c r="MP117" s="7"/>
      <c r="MQ117" s="7"/>
      <c r="MR117" s="7"/>
      <c r="MS117" s="7"/>
      <c r="MT117" s="7"/>
      <c r="MU117" s="7"/>
      <c r="MV117" s="7"/>
      <c r="MW117" s="7"/>
      <c r="MX117" s="7"/>
      <c r="MY117" s="7"/>
      <c r="MZ117" s="7"/>
      <c r="NA117" s="7"/>
      <c r="NB117" s="7"/>
      <c r="NC117" s="7"/>
      <c r="ND117" s="7"/>
      <c r="NE117" s="7"/>
      <c r="NF117" s="7"/>
      <c r="NG117" s="7"/>
      <c r="NH117" s="7"/>
      <c r="NI117" s="7"/>
      <c r="NJ117" s="7"/>
      <c r="NK117" s="7"/>
      <c r="NL117" s="7"/>
      <c r="NM117" s="7"/>
      <c r="NN117" s="7"/>
      <c r="NO117" s="7"/>
      <c r="NP117" s="7"/>
      <c r="NQ117" s="7"/>
      <c r="NR117" s="7"/>
      <c r="NS117" s="7"/>
      <c r="NT117" s="7"/>
      <c r="NU117" s="7"/>
      <c r="NV117" s="7"/>
      <c r="NW117" s="7"/>
      <c r="NX117" s="7"/>
      <c r="NY117" s="7"/>
      <c r="NZ117" s="7"/>
      <c r="OA117" s="7"/>
      <c r="OB117" s="7"/>
      <c r="OC117" s="7"/>
      <c r="OD117" s="7"/>
      <c r="OE117" s="7"/>
      <c r="OF117" s="7"/>
      <c r="OG117" s="7"/>
      <c r="OH117" s="7"/>
      <c r="OI117" s="7"/>
      <c r="OJ117" s="7"/>
      <c r="OK117" s="7"/>
      <c r="OL117" s="7"/>
      <c r="OM117" s="7"/>
      <c r="ON117" s="7"/>
      <c r="OO117" s="7"/>
      <c r="OP117" s="7"/>
      <c r="OQ117" s="7"/>
      <c r="OR117" s="7"/>
      <c r="OS117" s="7"/>
      <c r="OT117" s="7"/>
      <c r="OU117" s="7"/>
      <c r="OV117" s="7"/>
      <c r="OW117" s="7"/>
      <c r="OX117" s="7"/>
      <c r="OY117" s="7"/>
      <c r="OZ117" s="7"/>
      <c r="PA117" s="7"/>
      <c r="PB117" s="7"/>
      <c r="PC117" s="7"/>
      <c r="PD117" s="7"/>
      <c r="PE117" s="7"/>
      <c r="PF117" s="7"/>
      <c r="PG117" s="7"/>
      <c r="PH117" s="7"/>
      <c r="PI117" s="7"/>
      <c r="PJ117" s="7"/>
      <c r="PK117" s="7"/>
      <c r="PL117" s="7"/>
      <c r="PM117" s="7"/>
      <c r="PN117" s="7"/>
      <c r="PO117" s="7"/>
      <c r="PP117" s="7"/>
      <c r="PQ117" s="7"/>
      <c r="PR117" s="7"/>
      <c r="PS117" s="7"/>
      <c r="PT117" s="7"/>
      <c r="PU117" s="7"/>
      <c r="PV117" s="7"/>
      <c r="PW117" s="7"/>
      <c r="PX117" s="7"/>
      <c r="PY117" s="7"/>
      <c r="PZ117" s="7"/>
      <c r="QA117" s="7"/>
      <c r="QB117" s="7"/>
      <c r="QC117" s="7"/>
      <c r="QD117" s="7"/>
      <c r="QE117" s="7"/>
      <c r="QF117" s="7"/>
      <c r="QG117" s="7"/>
      <c r="QH117" s="7"/>
      <c r="QI117" s="7"/>
      <c r="QJ117" s="7"/>
      <c r="QK117" s="7"/>
      <c r="QL117" s="7"/>
      <c r="QM117" s="7"/>
      <c r="QN117" s="7"/>
      <c r="QO117" s="7"/>
      <c r="QP117" s="7"/>
      <c r="QQ117" s="7"/>
      <c r="QR117" s="7"/>
      <c r="QS117" s="7"/>
      <c r="QT117" s="7"/>
      <c r="QU117" s="7"/>
      <c r="QV117" s="7"/>
      <c r="QW117" s="7"/>
      <c r="QX117" s="7"/>
      <c r="QY117" s="7"/>
      <c r="QZ117" s="7"/>
      <c r="RA117" s="7"/>
      <c r="RB117" s="7"/>
      <c r="RC117" s="7"/>
      <c r="RD117" s="7"/>
      <c r="RE117" s="7"/>
      <c r="RF117" s="7"/>
      <c r="RG117" s="7"/>
      <c r="RH117" s="7"/>
      <c r="RI117" s="7"/>
      <c r="RJ117" s="7"/>
      <c r="RK117" s="7"/>
      <c r="RL117" s="7"/>
      <c r="RM117" s="7"/>
      <c r="RN117" s="7"/>
      <c r="RO117" s="7"/>
      <c r="RP117" s="7"/>
      <c r="RQ117" s="7"/>
      <c r="RR117" s="7"/>
      <c r="RS117" s="7"/>
      <c r="RT117" s="7"/>
      <c r="RU117" s="7"/>
      <c r="RV117" s="7"/>
      <c r="RW117" s="7"/>
      <c r="RX117" s="7"/>
      <c r="RY117" s="7"/>
      <c r="RZ117" s="7"/>
      <c r="SA117" s="7"/>
      <c r="SB117" s="7"/>
      <c r="SC117" s="7"/>
      <c r="SD117" s="7"/>
      <c r="SE117" s="7"/>
      <c r="SF117" s="7"/>
      <c r="SG117" s="7"/>
      <c r="SH117" s="7"/>
      <c r="SI117" s="7"/>
      <c r="SJ117" s="7"/>
      <c r="SK117" s="7"/>
      <c r="SL117" s="7"/>
      <c r="SM117" s="7"/>
      <c r="SN117" s="7"/>
      <c r="SO117" s="7"/>
      <c r="SP117" s="7"/>
      <c r="SQ117" s="7"/>
      <c r="SR117" s="7"/>
      <c r="SS117" s="7"/>
      <c r="ST117" s="7"/>
      <c r="SU117" s="7"/>
      <c r="SV117" s="7"/>
      <c r="SW117" s="7"/>
      <c r="SX117" s="7"/>
      <c r="SY117" s="7"/>
      <c r="SZ117" s="7"/>
      <c r="TA117" s="7"/>
      <c r="TB117" s="7"/>
      <c r="TC117" s="7"/>
      <c r="TD117" s="7"/>
      <c r="TE117" s="7"/>
      <c r="TF117" s="7"/>
      <c r="TG117" s="7"/>
      <c r="TH117" s="7"/>
      <c r="TI117" s="7"/>
      <c r="TJ117" s="7"/>
      <c r="TK117" s="7"/>
      <c r="TL117" s="7"/>
      <c r="TM117" s="7"/>
      <c r="TN117" s="7"/>
      <c r="TO117" s="7"/>
      <c r="TP117" s="7"/>
      <c r="TQ117" s="7"/>
      <c r="TR117" s="7"/>
      <c r="TS117" s="7"/>
      <c r="TT117" s="7"/>
      <c r="TU117" s="7"/>
      <c r="TV117" s="7"/>
      <c r="TW117" s="7"/>
      <c r="TX117" s="7"/>
      <c r="TY117" s="7"/>
      <c r="TZ117" s="7"/>
      <c r="UA117" s="7"/>
      <c r="UB117" s="7"/>
      <c r="UC117" s="7"/>
      <c r="UD117" s="7"/>
      <c r="UE117" s="7"/>
      <c r="UF117" s="7"/>
      <c r="UG117" s="7"/>
      <c r="UH117" s="7"/>
      <c r="UI117" s="7"/>
      <c r="UJ117" s="7"/>
      <c r="UK117" s="7"/>
      <c r="UL117" s="7"/>
      <c r="UM117" s="7"/>
      <c r="UN117" s="7"/>
      <c r="UO117" s="7"/>
      <c r="UP117" s="7"/>
      <c r="UQ117" s="7"/>
      <c r="UR117" s="7"/>
      <c r="US117" s="7"/>
      <c r="UT117" s="7"/>
      <c r="UU117" s="7"/>
      <c r="UV117" s="7"/>
      <c r="UW117" s="7"/>
      <c r="UX117" s="7"/>
      <c r="UY117" s="7"/>
      <c r="UZ117" s="7"/>
      <c r="VA117" s="7"/>
      <c r="VB117" s="7"/>
      <c r="VC117" s="7"/>
      <c r="VD117" s="7"/>
      <c r="VE117" s="7"/>
      <c r="VF117" s="7"/>
      <c r="VG117" s="7"/>
      <c r="VH117" s="7"/>
      <c r="VI117" s="7"/>
      <c r="VJ117" s="7"/>
      <c r="VK117" s="7"/>
      <c r="VL117" s="7"/>
      <c r="VM117" s="7"/>
      <c r="VN117" s="7"/>
      <c r="VO117" s="7"/>
      <c r="VP117" s="7"/>
      <c r="VQ117" s="7"/>
      <c r="VR117" s="7"/>
      <c r="VS117" s="7"/>
      <c r="VT117" s="7"/>
      <c r="VU117" s="7"/>
      <c r="VV117" s="7"/>
      <c r="VW117" s="7"/>
      <c r="VX117" s="7"/>
      <c r="VY117" s="7"/>
      <c r="VZ117" s="7"/>
      <c r="WA117" s="7"/>
      <c r="WB117" s="7"/>
      <c r="WC117" s="7"/>
      <c r="WD117" s="7"/>
      <c r="WE117" s="7"/>
      <c r="WF117" s="7"/>
      <c r="WG117" s="7"/>
      <c r="WH117" s="7"/>
      <c r="WI117" s="7"/>
      <c r="WJ117" s="7"/>
      <c r="WK117" s="7"/>
      <c r="WL117" s="7"/>
      <c r="WM117" s="7"/>
      <c r="WN117" s="7"/>
      <c r="WO117" s="7"/>
      <c r="WP117" s="7"/>
      <c r="WQ117" s="7"/>
      <c r="WR117" s="7"/>
      <c r="WS117" s="7"/>
      <c r="WT117" s="7"/>
      <c r="WU117" s="7"/>
      <c r="WV117" s="7"/>
      <c r="WW117" s="7"/>
      <c r="WX117" s="7"/>
      <c r="WY117" s="7"/>
      <c r="WZ117" s="7"/>
      <c r="XA117" s="7"/>
      <c r="XB117" s="7"/>
      <c r="XC117" s="7"/>
      <c r="XD117" s="7"/>
      <c r="XE117" s="7"/>
      <c r="XF117" s="7"/>
      <c r="XG117" s="7"/>
      <c r="XH117" s="7"/>
      <c r="XI117" s="7"/>
      <c r="XJ117" s="7"/>
      <c r="XK117" s="7"/>
      <c r="XL117" s="7"/>
      <c r="XM117" s="7"/>
      <c r="XN117" s="7"/>
      <c r="XO117" s="7"/>
      <c r="XP117" s="7"/>
      <c r="XQ117" s="7"/>
      <c r="XR117" s="7"/>
      <c r="XS117" s="7"/>
      <c r="XT117" s="7"/>
      <c r="XU117" s="7"/>
      <c r="XV117" s="7"/>
      <c r="XW117" s="7"/>
      <c r="XX117" s="7"/>
      <c r="XY117" s="7"/>
      <c r="XZ117" s="7"/>
      <c r="YA117" s="7"/>
      <c r="YB117" s="7"/>
      <c r="YC117" s="7"/>
      <c r="YD117" s="7"/>
      <c r="YE117" s="7"/>
      <c r="YF117" s="7"/>
      <c r="YG117" s="7"/>
      <c r="YH117" s="7"/>
      <c r="YI117" s="7"/>
      <c r="YJ117" s="7"/>
      <c r="YK117" s="7"/>
      <c r="YL117" s="7"/>
      <c r="YM117" s="7"/>
      <c r="YN117" s="7"/>
      <c r="YO117" s="7"/>
      <c r="YP117" s="7"/>
      <c r="YQ117" s="7"/>
      <c r="YR117" s="7"/>
      <c r="YS117" s="7"/>
      <c r="YT117" s="7"/>
      <c r="YU117" s="7"/>
      <c r="YV117" s="7"/>
      <c r="YW117" s="7"/>
      <c r="YX117" s="7"/>
      <c r="YY117" s="7"/>
      <c r="YZ117" s="7"/>
      <c r="ZA117" s="7"/>
      <c r="ZB117" s="7"/>
      <c r="ZC117" s="7"/>
      <c r="ZD117" s="7"/>
      <c r="ZE117" s="7"/>
      <c r="ZF117" s="7"/>
      <c r="ZG117" s="7"/>
      <c r="ZH117" s="7"/>
      <c r="ZI117" s="7"/>
      <c r="ZJ117" s="7"/>
      <c r="ZK117" s="7"/>
      <c r="ZL117" s="7"/>
      <c r="ZM117" s="7"/>
      <c r="ZN117" s="7"/>
      <c r="ZO117" s="7"/>
      <c r="ZP117" s="7"/>
      <c r="ZQ117" s="7"/>
      <c r="ZR117" s="7"/>
      <c r="ZS117" s="7"/>
      <c r="ZT117" s="7"/>
      <c r="ZU117" s="7"/>
      <c r="ZV117" s="7"/>
      <c r="ZW117" s="7"/>
      <c r="ZX117" s="7"/>
      <c r="ZY117" s="7"/>
      <c r="ZZ117" s="7"/>
      <c r="AAA117" s="7"/>
      <c r="AAB117" s="7"/>
      <c r="AAC117" s="7"/>
      <c r="AAD117" s="7"/>
      <c r="AAE117" s="7"/>
      <c r="AAF117" s="7"/>
      <c r="AAG117" s="7"/>
      <c r="AAH117" s="7"/>
      <c r="AAI117" s="7"/>
      <c r="AAJ117" s="7"/>
      <c r="AAK117" s="7"/>
      <c r="AAL117" s="7"/>
      <c r="AAM117" s="7"/>
      <c r="AAN117" s="7"/>
      <c r="AAO117" s="7"/>
      <c r="AAP117" s="7"/>
      <c r="AAQ117" s="7"/>
      <c r="AAR117" s="7"/>
      <c r="AAS117" s="7"/>
      <c r="AAT117" s="7"/>
      <c r="AAU117" s="7"/>
      <c r="AAV117" s="7"/>
      <c r="AAW117" s="7"/>
      <c r="AAX117" s="7"/>
      <c r="AAY117" s="7"/>
      <c r="AAZ117" s="7"/>
      <c r="ABA117" s="7"/>
      <c r="ABB117" s="7"/>
      <c r="ABC117" s="7"/>
      <c r="ABD117" s="7"/>
      <c r="ABE117" s="7"/>
      <c r="ABF117" s="7"/>
      <c r="ABG117" s="7"/>
      <c r="ABH117" s="7"/>
      <c r="ABI117" s="7"/>
      <c r="ABJ117" s="7"/>
      <c r="ABK117" s="7"/>
      <c r="ABL117" s="7"/>
      <c r="ABM117" s="7"/>
      <c r="ABN117" s="7"/>
      <c r="ABO117" s="7"/>
      <c r="ABP117" s="7"/>
      <c r="ABQ117" s="7"/>
      <c r="ABR117" s="7"/>
      <c r="ABS117" s="7"/>
      <c r="ABT117" s="7"/>
      <c r="ABU117" s="7"/>
      <c r="ABV117" s="7"/>
      <c r="ABW117" s="7"/>
      <c r="ABX117" s="7"/>
      <c r="ABY117" s="7"/>
      <c r="ABZ117" s="7"/>
      <c r="ACA117" s="7"/>
      <c r="ACB117" s="7"/>
      <c r="ACC117" s="7"/>
      <c r="ACD117" s="7"/>
      <c r="ACE117" s="7"/>
      <c r="ACF117" s="7"/>
      <c r="ACG117" s="7"/>
      <c r="ACH117" s="7"/>
      <c r="ACI117" s="7"/>
      <c r="ACJ117" s="7"/>
      <c r="ACK117" s="7"/>
      <c r="ACL117" s="7"/>
      <c r="ACM117" s="7"/>
      <c r="ACN117" s="7"/>
      <c r="ACO117" s="7"/>
      <c r="ACP117" s="7"/>
      <c r="ACQ117" s="7"/>
      <c r="ACR117" s="7"/>
      <c r="ACS117" s="7"/>
      <c r="ACT117" s="7"/>
      <c r="ACU117" s="7"/>
      <c r="ACV117" s="7"/>
      <c r="ACW117" s="7"/>
      <c r="ACX117" s="7"/>
      <c r="ACY117" s="7"/>
      <c r="ACZ117" s="7"/>
      <c r="ADA117" s="7"/>
      <c r="ADB117" s="7"/>
      <c r="ADC117" s="7"/>
      <c r="ADD117" s="7"/>
      <c r="ADE117" s="7"/>
      <c r="ADF117" s="7"/>
      <c r="ADG117" s="7"/>
      <c r="ADH117" s="7"/>
      <c r="ADI117" s="7"/>
      <c r="ADJ117" s="7"/>
      <c r="ADK117" s="7"/>
      <c r="ADL117" s="7"/>
      <c r="ADM117" s="7"/>
      <c r="ADN117" s="7"/>
      <c r="ADO117" s="7"/>
      <c r="ADP117" s="7"/>
      <c r="ADQ117" s="7"/>
      <c r="ADR117" s="7"/>
      <c r="ADS117" s="7"/>
      <c r="ADT117" s="7"/>
      <c r="ADU117" s="7"/>
      <c r="ADV117" s="7"/>
      <c r="ADW117" s="7"/>
      <c r="ADX117" s="7"/>
      <c r="ADY117" s="7"/>
      <c r="ADZ117" s="7"/>
      <c r="AEA117" s="7"/>
      <c r="AEB117" s="7"/>
      <c r="AEC117" s="7"/>
      <c r="AED117" s="7"/>
      <c r="AEE117" s="7"/>
      <c r="AEF117" s="7"/>
      <c r="AEG117" s="7"/>
      <c r="AEH117" s="7"/>
      <c r="AEI117" s="7"/>
      <c r="AEJ117" s="7"/>
      <c r="AEK117" s="7"/>
      <c r="AEL117" s="7"/>
      <c r="AEM117" s="7"/>
      <c r="AEN117" s="7"/>
      <c r="AEO117" s="7"/>
      <c r="AEP117" s="7"/>
      <c r="AEQ117" s="7"/>
      <c r="AER117" s="7"/>
      <c r="AES117" s="7"/>
      <c r="AET117" s="7"/>
      <c r="AEU117" s="7"/>
      <c r="AEV117" s="7"/>
      <c r="AEW117" s="7"/>
      <c r="AEX117" s="7"/>
      <c r="AEY117" s="7"/>
      <c r="AEZ117" s="7"/>
      <c r="AFA117" s="7"/>
      <c r="AFB117" s="7"/>
      <c r="AFC117" s="7"/>
      <c r="AFD117" s="7"/>
      <c r="AFE117" s="7"/>
      <c r="AFF117" s="7"/>
      <c r="AFG117" s="7"/>
      <c r="AFH117" s="7"/>
      <c r="AFI117" s="7"/>
      <c r="AFJ117" s="7"/>
      <c r="AFK117" s="7"/>
      <c r="AFL117" s="7"/>
      <c r="AFM117" s="7"/>
      <c r="AFN117" s="7"/>
      <c r="AFO117" s="7"/>
      <c r="AFP117" s="7"/>
      <c r="AFQ117" s="7"/>
      <c r="AFR117" s="7"/>
      <c r="AFS117" s="7"/>
      <c r="AFT117" s="7"/>
      <c r="AFU117" s="7"/>
      <c r="AFV117" s="7"/>
      <c r="AFW117" s="7"/>
      <c r="AFX117" s="7"/>
      <c r="AFY117" s="7"/>
      <c r="AFZ117" s="7"/>
      <c r="AGA117" s="7"/>
      <c r="AGB117" s="7"/>
      <c r="AGC117" s="7"/>
      <c r="AGD117" s="7"/>
      <c r="AGE117" s="7"/>
      <c r="AGF117" s="7"/>
      <c r="AGG117" s="7"/>
      <c r="AGH117" s="7"/>
      <c r="AGI117" s="7"/>
      <c r="AGJ117" s="7"/>
      <c r="AGK117" s="7"/>
      <c r="AGL117" s="7"/>
      <c r="AGM117" s="7"/>
      <c r="AGN117" s="7"/>
      <c r="AGO117" s="7"/>
      <c r="AGP117" s="7"/>
      <c r="AGQ117" s="7"/>
      <c r="AGR117" s="7"/>
      <c r="AGS117" s="7"/>
      <c r="AGT117" s="7"/>
      <c r="AGU117" s="7"/>
      <c r="AGV117" s="7"/>
      <c r="AGW117" s="7"/>
      <c r="AGX117" s="7"/>
      <c r="AGY117" s="7"/>
      <c r="AGZ117" s="7"/>
      <c r="AHA117" s="7"/>
      <c r="AHB117" s="7"/>
      <c r="AHC117" s="7"/>
      <c r="AHD117" s="7"/>
      <c r="AHE117" s="7"/>
      <c r="AHF117" s="7"/>
      <c r="AHG117" s="7"/>
      <c r="AHH117" s="7"/>
      <c r="AHI117" s="7"/>
      <c r="AHJ117" s="7"/>
      <c r="AHK117" s="7"/>
      <c r="AHL117" s="7"/>
      <c r="AHM117" s="7"/>
      <c r="AHN117" s="7"/>
      <c r="AHO117" s="7"/>
      <c r="AHP117" s="7"/>
      <c r="AHQ117" s="7"/>
      <c r="AHR117" s="7"/>
      <c r="AHS117" s="7"/>
      <c r="AHT117" s="7"/>
      <c r="AHU117" s="7"/>
      <c r="AHV117" s="7"/>
      <c r="AHW117" s="7"/>
      <c r="AHX117" s="7"/>
      <c r="AHY117" s="7"/>
      <c r="AHZ117" s="7"/>
      <c r="AIA117" s="7"/>
      <c r="AIB117" s="7"/>
      <c r="AIC117" s="7"/>
      <c r="AID117" s="7"/>
      <c r="AIE117" s="7"/>
      <c r="AIF117" s="7"/>
      <c r="AIG117" s="7"/>
      <c r="AIH117" s="7"/>
      <c r="AII117" s="7"/>
      <c r="AIJ117" s="7"/>
      <c r="AIK117" s="7"/>
      <c r="AIL117" s="7"/>
      <c r="AIM117" s="7"/>
      <c r="AIN117" s="7"/>
      <c r="AIO117" s="7"/>
      <c r="AIP117" s="7"/>
      <c r="AIQ117" s="7"/>
      <c r="AIR117" s="7"/>
      <c r="AIS117" s="7"/>
      <c r="AIT117" s="7"/>
      <c r="AIU117" s="7"/>
      <c r="AIV117" s="7"/>
      <c r="AIW117" s="7"/>
      <c r="AIX117" s="7"/>
      <c r="AIY117" s="7"/>
      <c r="AIZ117" s="7"/>
      <c r="AJA117" s="7"/>
      <c r="AJB117" s="7"/>
      <c r="AJC117" s="7"/>
      <c r="AJD117" s="7"/>
      <c r="AJE117" s="7"/>
      <c r="AJF117" s="7"/>
      <c r="AJG117" s="7"/>
      <c r="AJH117" s="7"/>
      <c r="AJI117" s="7"/>
      <c r="AJJ117" s="7"/>
      <c r="AJK117" s="7"/>
      <c r="AJL117" s="7"/>
      <c r="AJM117" s="7"/>
      <c r="AJN117" s="7"/>
      <c r="AJO117" s="7"/>
      <c r="AJP117" s="7"/>
      <c r="AJQ117" s="7"/>
      <c r="AJR117" s="7"/>
      <c r="AJS117" s="7"/>
      <c r="AJT117" s="7"/>
      <c r="AJU117" s="7"/>
      <c r="AJV117" s="7"/>
      <c r="AJW117" s="7"/>
      <c r="AJX117" s="7"/>
      <c r="AJY117" s="7"/>
      <c r="AJZ117" s="7"/>
      <c r="AKA117" s="7"/>
      <c r="AKB117" s="7"/>
      <c r="AKC117" s="7"/>
      <c r="AKD117" s="7"/>
      <c r="AKE117" s="7"/>
      <c r="AKF117" s="7"/>
      <c r="AKG117" s="7"/>
      <c r="AKH117" s="7"/>
      <c r="AKI117" s="7"/>
      <c r="AKJ117" s="7"/>
      <c r="AKK117" s="7"/>
      <c r="AKL117" s="7"/>
      <c r="AKM117" s="7"/>
      <c r="AKN117" s="7"/>
      <c r="AKO117" s="7"/>
      <c r="AKP117" s="7"/>
      <c r="AKQ117" s="7"/>
      <c r="AKR117" s="7"/>
      <c r="AKS117" s="7"/>
      <c r="AKT117" s="7"/>
      <c r="AKU117" s="7"/>
      <c r="AKV117" s="7"/>
      <c r="AKW117" s="7"/>
      <c r="AKX117" s="7"/>
      <c r="AKY117" s="7"/>
      <c r="AKZ117" s="7"/>
      <c r="ALA117" s="7"/>
      <c r="ALB117" s="7"/>
      <c r="ALC117" s="7"/>
      <c r="ALD117" s="7"/>
      <c r="ALE117" s="7"/>
      <c r="ALF117" s="7"/>
      <c r="ALG117" s="7"/>
      <c r="ALH117" s="7"/>
      <c r="ALI117" s="7"/>
      <c r="ALJ117" s="7"/>
      <c r="ALK117" s="7"/>
      <c r="ALL117" s="7"/>
      <c r="ALM117" s="7"/>
      <c r="ALN117" s="7"/>
      <c r="ALO117" s="7"/>
      <c r="ALP117" s="7"/>
      <c r="ALQ117" s="7"/>
      <c r="ALR117" s="7"/>
      <c r="ALS117" s="7"/>
      <c r="ALT117" s="7"/>
      <c r="ALU117" s="7"/>
      <c r="ALV117" s="7"/>
      <c r="ALW117" s="7"/>
      <c r="ALX117" s="7"/>
      <c r="ALY117" s="7"/>
      <c r="ALZ117" s="7"/>
      <c r="AMA117" s="7"/>
      <c r="AMB117" s="7"/>
      <c r="AMC117" s="7"/>
      <c r="AMD117" s="7"/>
      <c r="AME117" s="7"/>
      <c r="AMF117" s="7"/>
      <c r="AMG117" s="7"/>
      <c r="AMH117" s="7"/>
      <c r="AMI117" s="7"/>
      <c r="AMJ117" s="7"/>
      <c r="AMK117" s="7"/>
      <c r="AML117" s="7"/>
      <c r="AMM117" s="7"/>
      <c r="AMN117" s="7"/>
      <c r="AMO117" s="7"/>
      <c r="AMP117" s="7"/>
      <c r="AMQ117" s="7"/>
      <c r="AMR117" s="7"/>
      <c r="AMS117" s="7"/>
      <c r="AMT117" s="7"/>
      <c r="AMU117" s="7"/>
      <c r="AMV117" s="7"/>
      <c r="AMW117" s="7"/>
      <c r="AMX117" s="7"/>
      <c r="AMY117" s="7"/>
      <c r="AMZ117" s="7"/>
      <c r="ANA117" s="7"/>
      <c r="ANB117" s="7"/>
      <c r="ANC117" s="7"/>
      <c r="AND117" s="7"/>
      <c r="ANE117" s="7"/>
      <c r="ANF117" s="7"/>
      <c r="ANG117" s="7"/>
      <c r="ANH117" s="7"/>
      <c r="ANI117" s="7"/>
      <c r="ANJ117" s="7"/>
      <c r="ANK117" s="7"/>
      <c r="ANL117" s="7"/>
      <c r="ANM117" s="7"/>
      <c r="ANN117" s="7"/>
      <c r="ANO117" s="7"/>
      <c r="ANP117" s="7"/>
      <c r="ANQ117" s="7"/>
      <c r="ANR117" s="7"/>
      <c r="ANS117" s="7"/>
      <c r="ANT117" s="7"/>
      <c r="ANU117" s="7"/>
      <c r="ANV117" s="7"/>
      <c r="ANW117" s="7"/>
      <c r="ANX117" s="7"/>
      <c r="ANY117" s="7"/>
      <c r="ANZ117" s="7"/>
      <c r="AOA117" s="7"/>
      <c r="AOB117" s="7"/>
      <c r="AOC117" s="7"/>
      <c r="AOD117" s="7"/>
      <c r="AOE117" s="7"/>
      <c r="AOF117" s="7"/>
      <c r="AOG117" s="7"/>
      <c r="AOH117" s="7"/>
      <c r="AOI117" s="7"/>
      <c r="AOJ117" s="7"/>
      <c r="AOK117" s="7"/>
      <c r="AOL117" s="7"/>
      <c r="AOM117" s="7"/>
      <c r="AON117" s="7"/>
      <c r="AOO117" s="7"/>
      <c r="AOP117" s="7"/>
      <c r="AOQ117" s="7"/>
      <c r="AOR117" s="7"/>
      <c r="AOS117" s="7"/>
      <c r="AOT117" s="7"/>
      <c r="AOU117" s="7"/>
      <c r="AOV117" s="7"/>
      <c r="AOW117" s="7"/>
      <c r="AOX117" s="7"/>
      <c r="AOY117" s="7"/>
      <c r="AOZ117" s="7"/>
      <c r="APA117" s="7"/>
      <c r="APB117" s="7"/>
      <c r="APC117" s="7"/>
      <c r="APD117" s="7"/>
      <c r="APE117" s="7"/>
      <c r="APF117" s="7"/>
      <c r="APG117" s="7"/>
      <c r="APH117" s="7"/>
      <c r="API117" s="7"/>
      <c r="APJ117" s="7"/>
      <c r="APK117" s="7"/>
      <c r="APL117" s="7"/>
      <c r="APM117" s="7"/>
      <c r="APN117" s="7"/>
      <c r="APO117" s="7"/>
      <c r="APP117" s="7"/>
      <c r="APQ117" s="7"/>
      <c r="APR117" s="7"/>
      <c r="APS117" s="7"/>
      <c r="APT117" s="7"/>
      <c r="APU117" s="7"/>
      <c r="APV117" s="7"/>
      <c r="APW117" s="7"/>
      <c r="APX117" s="7"/>
      <c r="APY117" s="7"/>
      <c r="APZ117" s="7"/>
      <c r="AQA117" s="7"/>
      <c r="AQB117" s="7"/>
      <c r="AQC117" s="7"/>
      <c r="AQD117" s="7"/>
      <c r="AQE117" s="7"/>
      <c r="AQF117" s="7"/>
      <c r="AQG117" s="7"/>
      <c r="AQH117" s="7"/>
      <c r="AQI117" s="7"/>
      <c r="AQJ117" s="7"/>
      <c r="AQK117" s="7"/>
      <c r="AQL117" s="7"/>
      <c r="AQM117" s="7"/>
      <c r="AQN117" s="7"/>
      <c r="AQO117" s="7"/>
      <c r="AQP117" s="7"/>
      <c r="AQQ117" s="7"/>
      <c r="AQR117" s="7"/>
      <c r="AQS117" s="7"/>
      <c r="AQT117" s="7"/>
      <c r="AQU117" s="7"/>
      <c r="AQV117" s="7"/>
      <c r="AQW117" s="7"/>
      <c r="AQX117" s="7"/>
      <c r="AQY117" s="7"/>
      <c r="AQZ117" s="7"/>
      <c r="ARA117" s="7"/>
      <c r="ARB117" s="7"/>
      <c r="ARC117" s="7"/>
      <c r="ARD117" s="7"/>
      <c r="ARE117" s="7"/>
      <c r="ARF117" s="7"/>
      <c r="ARG117" s="7"/>
      <c r="ARH117" s="7"/>
      <c r="ARI117" s="7"/>
      <c r="ARJ117" s="7"/>
      <c r="ARK117" s="7"/>
      <c r="ARL117" s="7"/>
      <c r="ARM117" s="7"/>
      <c r="ARN117" s="7"/>
      <c r="ARO117" s="7"/>
      <c r="ARP117" s="7"/>
      <c r="ARQ117" s="7"/>
      <c r="ARR117" s="7"/>
      <c r="ARS117" s="7"/>
      <c r="ART117" s="7"/>
      <c r="ARU117" s="7"/>
      <c r="ARV117" s="7"/>
      <c r="ARW117" s="7"/>
      <c r="ARX117" s="7"/>
      <c r="ARY117" s="7"/>
      <c r="ARZ117" s="7"/>
      <c r="ASA117" s="7"/>
      <c r="ASB117" s="7"/>
      <c r="ASC117" s="7"/>
      <c r="ASD117" s="7"/>
      <c r="ASE117" s="7"/>
      <c r="ASF117" s="7"/>
      <c r="ASG117" s="7"/>
      <c r="ASH117" s="7"/>
      <c r="ASI117" s="7"/>
      <c r="ASJ117" s="7"/>
      <c r="ASK117" s="7"/>
      <c r="ASL117" s="7"/>
      <c r="ASM117" s="7"/>
      <c r="ASN117" s="7"/>
      <c r="ASO117" s="7"/>
      <c r="ASP117" s="7"/>
      <c r="ASQ117" s="7"/>
      <c r="ASR117" s="7"/>
      <c r="ASS117" s="7"/>
      <c r="AST117" s="7"/>
      <c r="ASU117" s="7"/>
      <c r="ASV117" s="7"/>
      <c r="ASW117" s="7"/>
      <c r="ASX117" s="7"/>
      <c r="ASY117" s="7"/>
      <c r="ASZ117" s="7"/>
      <c r="ATA117" s="7"/>
      <c r="ATB117" s="7"/>
      <c r="ATC117" s="7"/>
      <c r="ATD117" s="7"/>
      <c r="ATE117" s="7"/>
      <c r="ATF117" s="7"/>
      <c r="ATG117" s="7"/>
      <c r="ATH117" s="7"/>
      <c r="ATI117" s="7"/>
      <c r="ATJ117" s="7"/>
      <c r="ATK117" s="7"/>
      <c r="ATL117" s="7"/>
      <c r="ATM117" s="7"/>
      <c r="ATN117" s="7"/>
      <c r="ATO117" s="7"/>
      <c r="ATP117" s="7"/>
      <c r="ATQ117" s="7"/>
      <c r="ATR117" s="7"/>
      <c r="ATS117" s="7"/>
      <c r="ATT117" s="7"/>
      <c r="ATU117" s="7"/>
      <c r="ATV117" s="7"/>
      <c r="ATW117" s="7"/>
      <c r="ATX117" s="7"/>
      <c r="ATY117" s="7"/>
      <c r="ATZ117" s="7"/>
      <c r="AUA117" s="7"/>
      <c r="AUB117" s="7"/>
      <c r="AUC117" s="7"/>
      <c r="AUD117" s="7"/>
      <c r="AUE117" s="7"/>
      <c r="AUF117" s="7"/>
      <c r="AUG117" s="7"/>
      <c r="AUH117" s="7"/>
      <c r="AUI117" s="7"/>
      <c r="AUJ117" s="7"/>
      <c r="AUK117" s="7"/>
      <c r="AUL117" s="7"/>
      <c r="AUM117" s="7"/>
      <c r="AUN117" s="7"/>
      <c r="AUO117" s="7"/>
      <c r="AUP117" s="7"/>
      <c r="AUQ117" s="7"/>
      <c r="AUR117" s="7"/>
      <c r="AUS117" s="7"/>
      <c r="AUT117" s="7"/>
      <c r="AUU117" s="7"/>
      <c r="AUV117" s="7"/>
      <c r="AUW117" s="7"/>
      <c r="AUX117" s="7"/>
      <c r="AUY117" s="7"/>
      <c r="AUZ117" s="7"/>
      <c r="AVA117" s="7"/>
      <c r="AVB117" s="7"/>
      <c r="AVC117" s="7"/>
      <c r="AVD117" s="7"/>
      <c r="AVE117" s="7"/>
      <c r="AVF117" s="7"/>
      <c r="AVG117" s="7"/>
      <c r="AVH117" s="7"/>
      <c r="AVI117" s="7"/>
      <c r="AVJ117" s="7"/>
      <c r="AVK117" s="7"/>
      <c r="AVL117" s="7"/>
      <c r="AVM117" s="7"/>
      <c r="AVN117" s="7"/>
      <c r="AVO117" s="7"/>
      <c r="AVP117" s="7"/>
      <c r="AVQ117" s="7"/>
      <c r="AVR117" s="7"/>
      <c r="AVS117" s="7"/>
      <c r="AVT117" s="7"/>
      <c r="AVU117" s="7"/>
      <c r="AVV117" s="7"/>
      <c r="AVW117" s="7"/>
      <c r="AVX117" s="7"/>
      <c r="AVY117" s="7"/>
      <c r="AVZ117" s="7"/>
      <c r="AWA117" s="7"/>
      <c r="AWB117" s="7"/>
      <c r="AWC117" s="7"/>
      <c r="AWD117" s="7"/>
      <c r="AWE117" s="7"/>
      <c r="AWF117" s="7"/>
      <c r="AWG117" s="7"/>
      <c r="AWH117" s="7"/>
      <c r="AWI117" s="7"/>
      <c r="AWJ117" s="7"/>
      <c r="AWK117" s="7"/>
      <c r="AWL117" s="7"/>
      <c r="AWM117" s="7"/>
      <c r="AWN117" s="7"/>
      <c r="AWO117" s="7"/>
      <c r="AWP117" s="7"/>
      <c r="AWQ117" s="7"/>
      <c r="AWR117" s="7"/>
      <c r="AWS117" s="7"/>
      <c r="AWT117" s="7"/>
      <c r="AWU117" s="7"/>
      <c r="AWV117" s="7"/>
      <c r="AWW117" s="7"/>
      <c r="AWX117" s="7"/>
      <c r="AWY117" s="7"/>
      <c r="AWZ117" s="7"/>
      <c r="AXA117" s="7"/>
      <c r="AXB117" s="7"/>
      <c r="AXC117" s="7"/>
      <c r="AXD117" s="7"/>
      <c r="AXE117" s="7"/>
      <c r="AXF117" s="7"/>
      <c r="AXG117" s="7"/>
      <c r="AXH117" s="7"/>
      <c r="AXI117" s="7"/>
      <c r="AXJ117" s="7"/>
      <c r="AXK117" s="7"/>
      <c r="AXL117" s="7"/>
      <c r="AXM117" s="7"/>
      <c r="AXN117" s="7"/>
      <c r="AXO117" s="7"/>
      <c r="AXP117" s="7"/>
      <c r="AXQ117" s="7"/>
      <c r="AXR117" s="7"/>
      <c r="AXS117" s="7"/>
      <c r="AXT117" s="7"/>
      <c r="AXU117" s="7"/>
      <c r="AXV117" s="7"/>
      <c r="AXW117" s="7"/>
      <c r="AXX117" s="7"/>
      <c r="AXY117" s="7"/>
      <c r="AXZ117" s="7"/>
      <c r="AYA117" s="7"/>
      <c r="AYB117" s="7"/>
      <c r="AYC117" s="7"/>
      <c r="AYD117" s="7"/>
      <c r="AYE117" s="7"/>
      <c r="AYF117" s="7"/>
      <c r="AYG117" s="7"/>
      <c r="AYH117" s="7"/>
      <c r="AYI117" s="7"/>
      <c r="AYJ117" s="7"/>
      <c r="AYK117" s="7"/>
      <c r="AYL117" s="7"/>
      <c r="AYM117" s="7"/>
      <c r="AYN117" s="7"/>
      <c r="AYO117" s="7"/>
      <c r="AYP117" s="7"/>
      <c r="AYQ117" s="7"/>
      <c r="AYR117" s="7"/>
      <c r="AYS117" s="7"/>
      <c r="AYT117" s="7"/>
      <c r="AYU117" s="7"/>
      <c r="AYV117" s="7"/>
      <c r="AYW117" s="7"/>
      <c r="AYX117" s="7"/>
      <c r="AYY117" s="7"/>
      <c r="AYZ117" s="7"/>
      <c r="AZA117" s="7"/>
      <c r="AZB117" s="7"/>
      <c r="AZC117" s="7"/>
      <c r="AZD117" s="7"/>
      <c r="AZE117" s="7"/>
      <c r="AZF117" s="7"/>
      <c r="AZG117" s="7"/>
      <c r="AZH117" s="7"/>
      <c r="AZI117" s="7"/>
      <c r="AZJ117" s="7"/>
      <c r="AZK117" s="7"/>
      <c r="AZL117" s="7"/>
      <c r="AZM117" s="7"/>
      <c r="AZN117" s="7"/>
      <c r="AZO117" s="7"/>
      <c r="AZP117" s="7"/>
      <c r="AZQ117" s="7"/>
      <c r="AZR117" s="7"/>
      <c r="AZS117" s="7"/>
      <c r="AZT117" s="7"/>
      <c r="AZU117" s="7"/>
      <c r="AZV117" s="7"/>
      <c r="AZW117" s="7"/>
      <c r="AZX117" s="7"/>
      <c r="AZY117" s="7"/>
      <c r="AZZ117" s="7"/>
      <c r="BAA117" s="7"/>
      <c r="BAB117" s="7"/>
      <c r="BAC117" s="7"/>
      <c r="BAD117" s="7"/>
      <c r="BAE117" s="7"/>
      <c r="BAF117" s="7"/>
      <c r="BAG117" s="7"/>
      <c r="BAH117" s="7"/>
      <c r="BAI117" s="7"/>
      <c r="BAJ117" s="7"/>
      <c r="BAK117" s="7"/>
      <c r="BAL117" s="7"/>
      <c r="BAM117" s="7"/>
      <c r="BAN117" s="7"/>
      <c r="BAO117" s="7"/>
      <c r="BAP117" s="7"/>
      <c r="BAQ117" s="7"/>
      <c r="BAR117" s="7"/>
      <c r="BAS117" s="7"/>
      <c r="BAT117" s="7"/>
      <c r="BAU117" s="7"/>
      <c r="BAV117" s="7"/>
      <c r="BAW117" s="7"/>
      <c r="BAX117" s="7"/>
      <c r="BAY117" s="7"/>
      <c r="BAZ117" s="7"/>
      <c r="BBA117" s="7"/>
      <c r="BBB117" s="7"/>
      <c r="BBC117" s="7"/>
      <c r="BBD117" s="7"/>
      <c r="BBE117" s="7"/>
      <c r="BBF117" s="7"/>
      <c r="BBG117" s="7"/>
      <c r="BBH117" s="7"/>
      <c r="BBI117" s="7"/>
      <c r="BBJ117" s="7"/>
      <c r="BBK117" s="7"/>
      <c r="BBL117" s="7"/>
      <c r="BBM117" s="7"/>
      <c r="BBN117" s="7"/>
      <c r="BBO117" s="7"/>
      <c r="BBP117" s="7"/>
      <c r="BBQ117" s="7"/>
      <c r="BBR117" s="7"/>
      <c r="BBS117" s="7"/>
      <c r="BBT117" s="7"/>
      <c r="BBU117" s="7"/>
      <c r="BBV117" s="7"/>
      <c r="BBW117" s="7"/>
      <c r="BBX117" s="7"/>
      <c r="BBY117" s="7"/>
      <c r="BBZ117" s="7"/>
      <c r="BCA117" s="7"/>
      <c r="BCB117" s="7"/>
      <c r="BCC117" s="7"/>
      <c r="BCD117" s="7"/>
      <c r="BCE117" s="7"/>
      <c r="BCF117" s="7"/>
      <c r="BCG117" s="7"/>
      <c r="BCH117" s="7"/>
      <c r="BCI117" s="7"/>
      <c r="BCJ117" s="7"/>
      <c r="BCK117" s="7"/>
      <c r="BCL117" s="7"/>
      <c r="BCM117" s="7"/>
      <c r="BCN117" s="7"/>
      <c r="BCO117" s="7"/>
      <c r="BCP117" s="7"/>
      <c r="BCQ117" s="7"/>
      <c r="BCR117" s="7"/>
      <c r="BCS117" s="7"/>
      <c r="BCT117" s="7"/>
      <c r="BCU117" s="7"/>
      <c r="BCV117" s="7"/>
      <c r="BCW117" s="7"/>
      <c r="BCX117" s="7"/>
      <c r="BCY117" s="7"/>
      <c r="BCZ117" s="7"/>
      <c r="BDA117" s="7"/>
      <c r="BDB117" s="7"/>
      <c r="BDC117" s="7"/>
      <c r="BDD117" s="7"/>
      <c r="BDE117" s="7"/>
      <c r="BDF117" s="7"/>
      <c r="BDG117" s="7"/>
      <c r="BDH117" s="7"/>
      <c r="BDI117" s="7"/>
      <c r="BDJ117" s="7"/>
      <c r="BDK117" s="7"/>
      <c r="BDL117" s="7"/>
      <c r="BDM117" s="7"/>
      <c r="BDN117" s="7"/>
      <c r="BDO117" s="7"/>
      <c r="BDP117" s="7"/>
      <c r="BDQ117" s="7"/>
      <c r="BDR117" s="7"/>
      <c r="BDS117" s="7"/>
      <c r="BDT117" s="7"/>
      <c r="BDU117" s="7"/>
      <c r="BDV117" s="7"/>
      <c r="BDW117" s="7"/>
      <c r="BDX117" s="7"/>
      <c r="BDY117" s="7"/>
      <c r="BDZ117" s="7"/>
      <c r="BEA117" s="7"/>
      <c r="BEB117" s="7"/>
      <c r="BEC117" s="7"/>
      <c r="BED117" s="7"/>
      <c r="BEE117" s="7"/>
      <c r="BEF117" s="7"/>
      <c r="BEG117" s="7"/>
      <c r="BEH117" s="7"/>
      <c r="BEI117" s="7"/>
      <c r="BEJ117" s="7"/>
      <c r="BEK117" s="7"/>
      <c r="BEL117" s="7"/>
      <c r="BEM117" s="7"/>
      <c r="BEN117" s="7"/>
      <c r="BEO117" s="7"/>
      <c r="BEP117" s="7"/>
      <c r="BEQ117" s="7"/>
      <c r="BER117" s="7"/>
      <c r="BES117" s="7"/>
      <c r="BET117" s="7"/>
      <c r="BEU117" s="7"/>
      <c r="BEV117" s="7"/>
      <c r="BEW117" s="7"/>
      <c r="BEX117" s="7"/>
      <c r="BEY117" s="7"/>
      <c r="BEZ117" s="7"/>
      <c r="BFA117" s="7"/>
      <c r="BFB117" s="7"/>
      <c r="BFC117" s="7"/>
      <c r="BFD117" s="7"/>
      <c r="BFE117" s="7"/>
      <c r="BFF117" s="7"/>
      <c r="BFG117" s="7"/>
      <c r="BFH117" s="7"/>
      <c r="BFI117" s="7"/>
      <c r="BFJ117" s="7"/>
      <c r="BFK117" s="7"/>
      <c r="BFL117" s="7"/>
      <c r="BFM117" s="7"/>
      <c r="BFN117" s="7"/>
      <c r="BFO117" s="7"/>
      <c r="BFP117" s="7"/>
      <c r="BFQ117" s="7"/>
      <c r="BFR117" s="7"/>
      <c r="BFS117" s="7"/>
      <c r="BFT117" s="7"/>
      <c r="BFU117" s="7"/>
      <c r="BFV117" s="7"/>
      <c r="BFW117" s="7"/>
      <c r="BFX117" s="7"/>
      <c r="BFY117" s="7"/>
      <c r="BFZ117" s="7"/>
      <c r="BGA117" s="7"/>
      <c r="BGB117" s="7"/>
      <c r="BGC117" s="7"/>
      <c r="BGD117" s="7"/>
      <c r="BGE117" s="7"/>
      <c r="BGF117" s="7"/>
      <c r="BGG117" s="7"/>
      <c r="BGH117" s="7"/>
      <c r="BGI117" s="7"/>
      <c r="BGJ117" s="7"/>
      <c r="BGK117" s="7"/>
      <c r="BGL117" s="7"/>
      <c r="BGM117" s="7"/>
      <c r="BGN117" s="7"/>
      <c r="BGO117" s="7"/>
      <c r="BGP117" s="7"/>
      <c r="BGQ117" s="7"/>
      <c r="BGR117" s="7"/>
      <c r="BGS117" s="7"/>
      <c r="BGT117" s="7"/>
      <c r="BGU117" s="7"/>
      <c r="BGV117" s="7"/>
      <c r="BGW117" s="7"/>
      <c r="BGX117" s="7"/>
      <c r="BGY117" s="7"/>
      <c r="BGZ117" s="7"/>
      <c r="BHA117" s="7"/>
      <c r="BHB117" s="7"/>
      <c r="BHC117" s="7"/>
      <c r="BHD117" s="7"/>
      <c r="BHE117" s="7"/>
      <c r="BHF117" s="7"/>
      <c r="BHG117" s="7"/>
      <c r="BHH117" s="7"/>
      <c r="BHI117" s="7"/>
      <c r="BHJ117" s="7"/>
      <c r="BHK117" s="7"/>
      <c r="BHL117" s="7"/>
      <c r="BHM117" s="7"/>
      <c r="BHN117" s="7"/>
      <c r="BHO117" s="7"/>
      <c r="BHP117" s="7"/>
      <c r="BHQ117" s="7"/>
      <c r="BHR117" s="7"/>
      <c r="BHS117" s="7"/>
      <c r="BHT117" s="7"/>
      <c r="BHU117" s="7"/>
      <c r="BHV117" s="7"/>
      <c r="BHW117" s="7"/>
      <c r="BHX117" s="7"/>
      <c r="BHY117" s="7"/>
      <c r="BHZ117" s="7"/>
      <c r="BIA117" s="7"/>
      <c r="BIB117" s="7"/>
      <c r="BIC117" s="7"/>
      <c r="BID117" s="7"/>
      <c r="BIE117" s="7"/>
      <c r="BIF117" s="7"/>
      <c r="BIG117" s="7"/>
      <c r="BIH117" s="7"/>
      <c r="BII117" s="7"/>
      <c r="BIJ117" s="7"/>
      <c r="BIK117" s="7"/>
      <c r="BIL117" s="7"/>
      <c r="BIM117" s="7"/>
      <c r="BIN117" s="7"/>
      <c r="BIO117" s="7"/>
      <c r="BIP117" s="7"/>
      <c r="BIQ117" s="7"/>
      <c r="BIR117" s="7"/>
      <c r="BIS117" s="7"/>
      <c r="BIT117" s="7"/>
      <c r="BIU117" s="7"/>
      <c r="BIV117" s="7"/>
      <c r="BIW117" s="7"/>
      <c r="BIX117" s="7"/>
      <c r="BIY117" s="7"/>
      <c r="BIZ117" s="7"/>
      <c r="BJA117" s="7"/>
      <c r="BJB117" s="7"/>
      <c r="BJC117" s="7"/>
      <c r="BJD117" s="7"/>
      <c r="BJE117" s="7"/>
      <c r="BJF117" s="7"/>
      <c r="BJG117" s="7"/>
      <c r="BJH117" s="7"/>
      <c r="BJI117" s="7"/>
      <c r="BJJ117" s="7"/>
      <c r="BJK117" s="7"/>
      <c r="BJL117" s="7"/>
      <c r="BJM117" s="7"/>
      <c r="BJN117" s="7"/>
      <c r="BJO117" s="7"/>
      <c r="BJP117" s="7"/>
      <c r="BJQ117" s="7"/>
      <c r="BJR117" s="7"/>
      <c r="BJS117" s="7"/>
      <c r="BJT117" s="7"/>
      <c r="BJU117" s="7"/>
      <c r="BJV117" s="7"/>
      <c r="BJW117" s="7"/>
      <c r="BJX117" s="7"/>
      <c r="BJY117" s="7"/>
      <c r="BJZ117" s="7"/>
      <c r="BKA117" s="7"/>
      <c r="BKB117" s="7"/>
      <c r="BKC117" s="7"/>
      <c r="BKD117" s="7"/>
      <c r="BKE117" s="7"/>
      <c r="BKF117" s="7"/>
      <c r="BKG117" s="7"/>
      <c r="BKH117" s="7"/>
      <c r="BKI117" s="7"/>
      <c r="BKJ117" s="7"/>
      <c r="BKK117" s="7"/>
      <c r="BKL117" s="7"/>
      <c r="BKM117" s="7"/>
      <c r="BKN117" s="7"/>
      <c r="BKO117" s="7"/>
      <c r="BKP117" s="7"/>
      <c r="BKQ117" s="7"/>
      <c r="BKR117" s="7"/>
      <c r="BKS117" s="7"/>
      <c r="BKT117" s="7"/>
      <c r="BKU117" s="7"/>
      <c r="BKV117" s="7"/>
      <c r="BKW117" s="7"/>
      <c r="BKX117" s="7"/>
      <c r="BKY117" s="7"/>
      <c r="BKZ117" s="7"/>
      <c r="BLA117" s="7"/>
      <c r="BLB117" s="7"/>
      <c r="BLC117" s="7"/>
      <c r="BLD117" s="7"/>
      <c r="BLE117" s="7"/>
      <c r="BLF117" s="7"/>
      <c r="BLG117" s="7"/>
      <c r="BLH117" s="7"/>
      <c r="BLI117" s="7"/>
      <c r="BLJ117" s="7"/>
      <c r="BLK117" s="7"/>
      <c r="BLL117" s="7"/>
      <c r="BLM117" s="7"/>
      <c r="BLN117" s="7"/>
      <c r="BLO117" s="7"/>
      <c r="BLP117" s="7"/>
      <c r="BLQ117" s="7"/>
      <c r="BLR117" s="7"/>
      <c r="BLS117" s="7"/>
      <c r="BLT117" s="7"/>
      <c r="BLU117" s="7"/>
      <c r="BLV117" s="7"/>
      <c r="BLW117" s="7"/>
      <c r="BLX117" s="7"/>
      <c r="BLY117" s="7"/>
      <c r="BLZ117" s="7"/>
      <c r="BMA117" s="7"/>
      <c r="BMB117" s="7"/>
      <c r="BMC117" s="7"/>
      <c r="BMD117" s="7"/>
      <c r="BME117" s="7"/>
      <c r="BMF117" s="7"/>
      <c r="BMG117" s="7"/>
      <c r="BMH117" s="7"/>
      <c r="BMI117" s="7"/>
      <c r="BMJ117" s="7"/>
      <c r="BMK117" s="7"/>
      <c r="BML117" s="7"/>
      <c r="BMM117" s="7"/>
      <c r="BMN117" s="7"/>
      <c r="BMO117" s="7"/>
      <c r="BMP117" s="7"/>
      <c r="BMQ117" s="7"/>
      <c r="BMR117" s="7"/>
      <c r="BMS117" s="7"/>
      <c r="BMT117" s="7"/>
      <c r="BMU117" s="7"/>
      <c r="BMV117" s="7"/>
      <c r="BMW117" s="7"/>
      <c r="BMX117" s="7"/>
      <c r="BMY117" s="7"/>
      <c r="BMZ117" s="7"/>
      <c r="BNA117" s="7"/>
      <c r="BNB117" s="7"/>
      <c r="BNC117" s="7"/>
      <c r="BND117" s="7"/>
      <c r="BNE117" s="7"/>
      <c r="BNF117" s="7"/>
      <c r="BNG117" s="7"/>
      <c r="BNH117" s="7"/>
      <c r="BNI117" s="7"/>
      <c r="BNJ117" s="7"/>
      <c r="BNK117" s="7"/>
      <c r="BNL117" s="7"/>
      <c r="BNM117" s="7"/>
      <c r="BNN117" s="7"/>
      <c r="BNO117" s="7"/>
      <c r="BNP117" s="7"/>
      <c r="BNQ117" s="7"/>
      <c r="BNR117" s="7"/>
      <c r="BNS117" s="7"/>
      <c r="BNT117" s="7"/>
      <c r="BNU117" s="7"/>
      <c r="BNV117" s="7"/>
      <c r="BNW117" s="7"/>
      <c r="BNX117" s="7"/>
      <c r="BNY117" s="7"/>
      <c r="BNZ117" s="7"/>
      <c r="BOA117" s="7"/>
      <c r="BOB117" s="7"/>
      <c r="BOC117" s="7"/>
      <c r="BOD117" s="7"/>
      <c r="BOE117" s="7"/>
      <c r="BOF117" s="7"/>
      <c r="BOG117" s="7"/>
      <c r="BOH117" s="7"/>
      <c r="BOI117" s="7"/>
      <c r="BOJ117" s="7"/>
      <c r="BOK117" s="7"/>
      <c r="BOL117" s="7"/>
      <c r="BOM117" s="7"/>
      <c r="BON117" s="7"/>
      <c r="BOO117" s="7"/>
      <c r="BOP117" s="7"/>
      <c r="BOQ117" s="7"/>
      <c r="BOR117" s="7"/>
      <c r="BOS117" s="7"/>
      <c r="BOT117" s="7"/>
      <c r="BOU117" s="7"/>
      <c r="BOV117" s="7"/>
      <c r="BOW117" s="7"/>
      <c r="BOX117" s="7"/>
      <c r="BOY117" s="7"/>
      <c r="BOZ117" s="7"/>
      <c r="BPA117" s="7"/>
      <c r="BPB117" s="7"/>
      <c r="BPC117" s="7"/>
      <c r="BPD117" s="7"/>
      <c r="BPE117" s="7"/>
      <c r="BPF117" s="7"/>
      <c r="BPG117" s="7"/>
      <c r="BPH117" s="7"/>
      <c r="BPI117" s="7"/>
      <c r="BPJ117" s="7"/>
      <c r="BPK117" s="7"/>
      <c r="BPL117" s="7"/>
      <c r="BPM117" s="7"/>
      <c r="BPN117" s="7"/>
      <c r="BPO117" s="7"/>
      <c r="BPP117" s="7"/>
      <c r="BPQ117" s="7"/>
      <c r="BPR117" s="7"/>
      <c r="BPS117" s="7"/>
      <c r="BPT117" s="7"/>
      <c r="BPU117" s="7"/>
      <c r="BPV117" s="7"/>
      <c r="BPW117" s="7"/>
      <c r="BPX117" s="7"/>
      <c r="BPY117" s="7"/>
      <c r="BPZ117" s="7"/>
      <c r="BQA117" s="7"/>
      <c r="BQB117" s="7"/>
      <c r="BQC117" s="7"/>
      <c r="BQD117" s="7"/>
      <c r="BQE117" s="7"/>
      <c r="BQF117" s="7"/>
      <c r="BQG117" s="7"/>
      <c r="BQH117" s="7"/>
      <c r="BQI117" s="7"/>
      <c r="BQJ117" s="7"/>
      <c r="BQK117" s="7"/>
      <c r="BQL117" s="7"/>
      <c r="BQM117" s="7"/>
      <c r="BQN117" s="7"/>
      <c r="BQO117" s="7"/>
      <c r="BQP117" s="7"/>
      <c r="BQQ117" s="7"/>
      <c r="BQR117" s="7"/>
      <c r="BQS117" s="7"/>
      <c r="BQT117" s="7"/>
      <c r="BQU117" s="7"/>
      <c r="BQV117" s="7"/>
      <c r="BQW117" s="7"/>
      <c r="BQX117" s="7"/>
      <c r="BQY117" s="7"/>
      <c r="BQZ117" s="7"/>
      <c r="BRA117" s="7"/>
      <c r="BRB117" s="7"/>
      <c r="BRC117" s="7"/>
      <c r="BRD117" s="7"/>
      <c r="BRE117" s="7"/>
      <c r="BRF117" s="7"/>
      <c r="BRG117" s="7"/>
      <c r="BRH117" s="7"/>
      <c r="BRI117" s="7"/>
      <c r="BRJ117" s="7"/>
      <c r="BRK117" s="7"/>
      <c r="BRL117" s="7"/>
      <c r="BRM117" s="7"/>
      <c r="BRN117" s="7"/>
      <c r="BRO117" s="7"/>
      <c r="BRP117" s="7"/>
      <c r="BRQ117" s="7"/>
      <c r="BRR117" s="7"/>
      <c r="BRS117" s="7"/>
      <c r="BRT117" s="7"/>
      <c r="BRU117" s="7"/>
      <c r="BRV117" s="7"/>
      <c r="BRW117" s="7"/>
      <c r="BRX117" s="7"/>
      <c r="BRY117" s="7"/>
      <c r="BRZ117" s="7"/>
      <c r="BSA117" s="7"/>
      <c r="BSB117" s="7"/>
      <c r="BSC117" s="7"/>
      <c r="BSD117" s="7"/>
      <c r="BSE117" s="7"/>
      <c r="BSF117" s="7"/>
      <c r="BSG117" s="7"/>
      <c r="BSH117" s="7"/>
      <c r="BSI117" s="7"/>
      <c r="BSJ117" s="7"/>
      <c r="BSK117" s="7"/>
      <c r="BSL117" s="7"/>
      <c r="BSM117" s="7"/>
      <c r="BSN117" s="7"/>
      <c r="BSO117" s="7"/>
      <c r="BSP117" s="7"/>
      <c r="BSQ117" s="7"/>
      <c r="BSR117" s="7"/>
      <c r="BSS117" s="7"/>
      <c r="BST117" s="7"/>
      <c r="BSU117" s="7"/>
      <c r="BSV117" s="7"/>
      <c r="BSW117" s="7"/>
      <c r="BSX117" s="7"/>
      <c r="BSY117" s="7"/>
      <c r="BSZ117" s="7"/>
      <c r="BTA117" s="7"/>
      <c r="BTB117" s="7"/>
      <c r="BTC117" s="7"/>
      <c r="BTD117" s="7"/>
      <c r="BTE117" s="7"/>
      <c r="BTF117" s="7"/>
      <c r="BTG117" s="7"/>
      <c r="BTH117" s="7"/>
      <c r="BTI117" s="7"/>
      <c r="BTJ117" s="7"/>
      <c r="BTK117" s="7"/>
      <c r="BTL117" s="7"/>
      <c r="BTM117" s="7"/>
      <c r="BTN117" s="7"/>
      <c r="BTO117" s="7"/>
      <c r="BTP117" s="7"/>
      <c r="BTQ117" s="7"/>
      <c r="BTR117" s="7"/>
      <c r="BTS117" s="7"/>
      <c r="BTT117" s="7"/>
      <c r="BTU117" s="7"/>
      <c r="BTV117" s="7"/>
      <c r="BTW117" s="7"/>
      <c r="BTX117" s="7"/>
      <c r="BTY117" s="7"/>
      <c r="BTZ117" s="7"/>
      <c r="BUA117" s="7"/>
      <c r="BUB117" s="7"/>
      <c r="BUC117" s="7"/>
      <c r="BUD117" s="7"/>
      <c r="BUE117" s="7"/>
      <c r="BUF117" s="7"/>
      <c r="BUG117" s="7"/>
      <c r="BUH117" s="7"/>
      <c r="BUI117" s="7"/>
      <c r="BUJ117" s="7"/>
      <c r="BUK117" s="7"/>
      <c r="BUL117" s="7"/>
      <c r="BUM117" s="7"/>
      <c r="BUN117" s="7"/>
      <c r="BUO117" s="7"/>
      <c r="BUP117" s="7"/>
      <c r="BUQ117" s="7"/>
      <c r="BUR117" s="7"/>
      <c r="BUS117" s="7"/>
      <c r="BUT117" s="7"/>
      <c r="BUU117" s="7"/>
      <c r="BUV117" s="7"/>
      <c r="BUW117" s="7"/>
      <c r="BUX117" s="7"/>
      <c r="BUY117" s="7"/>
      <c r="BUZ117" s="7"/>
      <c r="BVA117" s="7"/>
      <c r="BVB117" s="7"/>
      <c r="BVC117" s="7"/>
      <c r="BVD117" s="7"/>
      <c r="BVE117" s="7"/>
      <c r="BVF117" s="7"/>
      <c r="BVG117" s="7"/>
      <c r="BVH117" s="7"/>
      <c r="BVI117" s="7"/>
      <c r="BVJ117" s="7"/>
      <c r="BVK117" s="7"/>
      <c r="BVL117" s="7"/>
      <c r="BVM117" s="7"/>
      <c r="BVN117" s="7"/>
      <c r="BVO117" s="7"/>
      <c r="BVP117" s="7"/>
      <c r="BVQ117" s="7"/>
      <c r="BVR117" s="7"/>
      <c r="BVS117" s="7"/>
      <c r="BVT117" s="7"/>
      <c r="BVU117" s="7"/>
      <c r="BVV117" s="7"/>
      <c r="BVW117" s="7"/>
      <c r="BVX117" s="7"/>
      <c r="BVY117" s="7"/>
      <c r="BVZ117" s="7"/>
      <c r="BWA117" s="7"/>
      <c r="BWB117" s="7"/>
      <c r="BWC117" s="7"/>
      <c r="BWD117" s="7"/>
      <c r="BWE117" s="7"/>
      <c r="BWF117" s="7"/>
      <c r="BWG117" s="7"/>
      <c r="BWH117" s="7"/>
      <c r="BWI117" s="7"/>
      <c r="BWJ117" s="7"/>
      <c r="BWK117" s="7"/>
      <c r="BWL117" s="7"/>
      <c r="BWM117" s="7"/>
      <c r="BWN117" s="7"/>
      <c r="BWO117" s="7"/>
      <c r="BWP117" s="7"/>
      <c r="BWQ117" s="7"/>
      <c r="BWR117" s="7"/>
      <c r="BWS117" s="7"/>
      <c r="BWT117" s="7"/>
      <c r="BWU117" s="7"/>
      <c r="BWV117" s="7"/>
      <c r="BWW117" s="7"/>
      <c r="BWX117" s="7"/>
      <c r="BWY117" s="7"/>
      <c r="BWZ117" s="7"/>
      <c r="BXA117" s="7"/>
      <c r="BXB117" s="7"/>
      <c r="BXC117" s="7"/>
      <c r="BXD117" s="7"/>
      <c r="BXE117" s="7"/>
      <c r="BXF117" s="7"/>
      <c r="BXG117" s="7"/>
      <c r="BXH117" s="7"/>
      <c r="BXI117" s="7"/>
      <c r="BXJ117" s="7"/>
      <c r="BXK117" s="7"/>
      <c r="BXL117" s="7"/>
      <c r="BXM117" s="7"/>
      <c r="BXN117" s="7"/>
      <c r="BXO117" s="7"/>
      <c r="BXP117" s="7"/>
      <c r="BXQ117" s="7"/>
      <c r="BXR117" s="7"/>
      <c r="BXS117" s="7"/>
      <c r="BXT117" s="7"/>
      <c r="BXU117" s="7"/>
      <c r="BXV117" s="7"/>
      <c r="BXW117" s="7"/>
      <c r="BXX117" s="7"/>
      <c r="BXY117" s="7"/>
      <c r="BXZ117" s="7"/>
      <c r="BYA117" s="7"/>
      <c r="BYB117" s="7"/>
      <c r="BYC117" s="7"/>
      <c r="BYD117" s="7"/>
      <c r="BYE117" s="7"/>
      <c r="BYF117" s="7"/>
      <c r="BYG117" s="7"/>
      <c r="BYH117" s="7"/>
      <c r="BYI117" s="7"/>
      <c r="BYJ117" s="7"/>
      <c r="BYK117" s="7"/>
      <c r="BYL117" s="7"/>
      <c r="BYM117" s="7"/>
      <c r="BYN117" s="7"/>
      <c r="BYO117" s="7"/>
      <c r="BYP117" s="7"/>
      <c r="BYQ117" s="7"/>
      <c r="BYR117" s="7"/>
      <c r="BYS117" s="7"/>
      <c r="BYT117" s="7"/>
      <c r="BYU117" s="7"/>
      <c r="BYV117" s="7"/>
      <c r="BYW117" s="7"/>
      <c r="BYX117" s="7"/>
      <c r="BYY117" s="7"/>
      <c r="BYZ117" s="7"/>
      <c r="BZA117" s="7"/>
      <c r="BZB117" s="7"/>
      <c r="BZC117" s="7"/>
      <c r="BZD117" s="7"/>
      <c r="BZE117" s="7"/>
      <c r="BZF117" s="7"/>
      <c r="BZG117" s="7"/>
      <c r="BZH117" s="7"/>
      <c r="BZI117" s="7"/>
      <c r="BZJ117" s="7"/>
      <c r="BZK117" s="7"/>
      <c r="BZL117" s="7"/>
      <c r="BZM117" s="7"/>
      <c r="BZN117" s="7"/>
      <c r="BZO117" s="7"/>
      <c r="BZP117" s="7"/>
      <c r="BZQ117" s="7"/>
      <c r="BZR117" s="7"/>
      <c r="BZS117" s="7"/>
      <c r="BZT117" s="7"/>
      <c r="BZU117" s="7"/>
      <c r="BZV117" s="7"/>
      <c r="BZW117" s="7"/>
      <c r="BZX117" s="7"/>
      <c r="BZY117" s="7"/>
      <c r="BZZ117" s="7"/>
      <c r="CAA117" s="7"/>
      <c r="CAB117" s="7"/>
      <c r="CAC117" s="7"/>
      <c r="CAD117" s="7"/>
      <c r="CAE117" s="7"/>
      <c r="CAF117" s="7"/>
      <c r="CAG117" s="7"/>
      <c r="CAH117" s="7"/>
      <c r="CAI117" s="7"/>
      <c r="CAJ117" s="7"/>
      <c r="CAK117" s="7"/>
      <c r="CAL117" s="7"/>
      <c r="CAM117" s="7"/>
      <c r="CAN117" s="7"/>
      <c r="CAO117" s="7"/>
      <c r="CAP117" s="7"/>
      <c r="CAQ117" s="7"/>
      <c r="CAR117" s="7"/>
      <c r="CAS117" s="7"/>
      <c r="CAT117" s="7"/>
      <c r="CAU117" s="7"/>
      <c r="CAV117" s="7"/>
      <c r="CAW117" s="7"/>
      <c r="CAX117" s="7"/>
      <c r="CAY117" s="7"/>
      <c r="CAZ117" s="7"/>
      <c r="CBA117" s="7"/>
      <c r="CBB117" s="7"/>
      <c r="CBC117" s="7"/>
      <c r="CBD117" s="7"/>
      <c r="CBE117" s="7"/>
      <c r="CBF117" s="7"/>
      <c r="CBG117" s="7"/>
      <c r="CBH117" s="7"/>
      <c r="CBI117" s="7"/>
      <c r="CBJ117" s="7"/>
      <c r="CBK117" s="7"/>
      <c r="CBL117" s="7"/>
      <c r="CBM117" s="7"/>
      <c r="CBN117" s="7"/>
      <c r="CBO117" s="7"/>
      <c r="CBP117" s="7"/>
      <c r="CBQ117" s="7"/>
      <c r="CBR117" s="7"/>
      <c r="CBS117" s="7"/>
      <c r="CBT117" s="7"/>
      <c r="CBU117" s="7"/>
      <c r="CBV117" s="7"/>
      <c r="CBW117" s="7"/>
      <c r="CBX117" s="7"/>
      <c r="CBY117" s="7"/>
      <c r="CBZ117" s="7"/>
      <c r="CCA117" s="7"/>
      <c r="CCB117" s="7"/>
      <c r="CCC117" s="7"/>
      <c r="CCD117" s="7"/>
      <c r="CCE117" s="7"/>
      <c r="CCF117" s="7"/>
      <c r="CCG117" s="7"/>
      <c r="CCH117" s="7"/>
      <c r="CCI117" s="7"/>
      <c r="CCJ117" s="7"/>
      <c r="CCK117" s="7"/>
      <c r="CCL117" s="7"/>
      <c r="CCM117" s="7"/>
      <c r="CCN117" s="7"/>
      <c r="CCO117" s="7"/>
      <c r="CCP117" s="7"/>
      <c r="CCQ117" s="7"/>
      <c r="CCR117" s="7"/>
      <c r="CCS117" s="7"/>
      <c r="CCT117" s="7"/>
      <c r="CCU117" s="7"/>
      <c r="CCV117" s="7"/>
      <c r="CCW117" s="7"/>
      <c r="CCX117" s="7"/>
      <c r="CCY117" s="7"/>
      <c r="CCZ117" s="7"/>
      <c r="CDA117" s="7"/>
      <c r="CDB117" s="7"/>
      <c r="CDC117" s="7"/>
      <c r="CDD117" s="7"/>
      <c r="CDE117" s="7"/>
      <c r="CDF117" s="7"/>
      <c r="CDG117" s="7"/>
      <c r="CDH117" s="7"/>
      <c r="CDI117" s="7"/>
      <c r="CDJ117" s="7"/>
      <c r="CDK117" s="7"/>
      <c r="CDL117" s="7"/>
      <c r="CDM117" s="7"/>
      <c r="CDN117" s="7"/>
      <c r="CDO117" s="7"/>
      <c r="CDP117" s="7"/>
      <c r="CDQ117" s="7"/>
      <c r="CDR117" s="7"/>
      <c r="CDS117" s="7"/>
      <c r="CDT117" s="7"/>
      <c r="CDU117" s="7"/>
      <c r="CDV117" s="7"/>
      <c r="CDW117" s="7"/>
      <c r="CDX117" s="7"/>
      <c r="CDY117" s="7"/>
      <c r="CDZ117" s="7"/>
      <c r="CEA117" s="7"/>
      <c r="CEB117" s="7"/>
      <c r="CEC117" s="7"/>
      <c r="CED117" s="7"/>
      <c r="CEE117" s="7"/>
      <c r="CEF117" s="7"/>
      <c r="CEG117" s="7"/>
      <c r="CEH117" s="7"/>
      <c r="CEI117" s="7"/>
      <c r="CEJ117" s="7"/>
      <c r="CEK117" s="7"/>
      <c r="CEL117" s="7"/>
      <c r="CEM117" s="7"/>
      <c r="CEN117" s="7"/>
      <c r="CEO117" s="7"/>
      <c r="CEP117" s="7"/>
      <c r="CEQ117" s="7"/>
      <c r="CER117" s="7"/>
      <c r="CES117" s="7"/>
      <c r="CET117" s="7"/>
      <c r="CEU117" s="7"/>
      <c r="CEV117" s="7"/>
      <c r="CEW117" s="7"/>
      <c r="CEX117" s="7"/>
      <c r="CEY117" s="7"/>
      <c r="CEZ117" s="7"/>
      <c r="CFA117" s="7"/>
      <c r="CFB117" s="7"/>
      <c r="CFC117" s="7"/>
      <c r="CFD117" s="7"/>
      <c r="CFE117" s="7"/>
      <c r="CFF117" s="7"/>
      <c r="CFG117" s="7"/>
      <c r="CFH117" s="7"/>
      <c r="CFI117" s="7"/>
      <c r="CFJ117" s="7"/>
      <c r="CFK117" s="7"/>
      <c r="CFL117" s="7"/>
      <c r="CFM117" s="7"/>
      <c r="CFN117" s="7"/>
      <c r="CFO117" s="7"/>
      <c r="CFP117" s="7"/>
      <c r="CFQ117" s="7"/>
      <c r="CFR117" s="7"/>
      <c r="CFS117" s="7"/>
      <c r="CFT117" s="7"/>
      <c r="CFU117" s="7"/>
      <c r="CFV117" s="7"/>
      <c r="CFW117" s="7"/>
      <c r="CFX117" s="7"/>
      <c r="CFY117" s="7"/>
      <c r="CFZ117" s="7"/>
      <c r="CGA117" s="7"/>
      <c r="CGB117" s="7"/>
      <c r="CGC117" s="7"/>
      <c r="CGD117" s="7"/>
      <c r="CGE117" s="7"/>
      <c r="CGF117" s="7"/>
      <c r="CGG117" s="7"/>
      <c r="CGH117" s="7"/>
      <c r="CGI117" s="7"/>
      <c r="CGJ117" s="7"/>
      <c r="CGK117" s="7"/>
      <c r="CGL117" s="7"/>
      <c r="CGM117" s="7"/>
      <c r="CGN117" s="7"/>
      <c r="CGO117" s="7"/>
      <c r="CGP117" s="7"/>
      <c r="CGQ117" s="7"/>
      <c r="CGR117" s="7"/>
      <c r="CGS117" s="7"/>
      <c r="CGT117" s="7"/>
      <c r="CGU117" s="7"/>
      <c r="CGV117" s="7"/>
      <c r="CGW117" s="7"/>
      <c r="CGX117" s="7"/>
      <c r="CGY117" s="7"/>
      <c r="CGZ117" s="7"/>
      <c r="CHA117" s="7"/>
      <c r="CHB117" s="7"/>
      <c r="CHC117" s="7"/>
      <c r="CHD117" s="7"/>
      <c r="CHE117" s="7"/>
      <c r="CHF117" s="7"/>
      <c r="CHG117" s="7"/>
      <c r="CHH117" s="7"/>
      <c r="CHI117" s="7"/>
      <c r="CHJ117" s="7"/>
      <c r="CHK117" s="7"/>
      <c r="CHL117" s="7"/>
      <c r="CHM117" s="7"/>
      <c r="CHN117" s="7"/>
      <c r="CHO117" s="7"/>
      <c r="CHP117" s="7"/>
      <c r="CHQ117" s="7"/>
      <c r="CHR117" s="7"/>
      <c r="CHS117" s="7"/>
      <c r="CHT117" s="7"/>
      <c r="CHU117" s="7"/>
      <c r="CHV117" s="7"/>
      <c r="CHW117" s="7"/>
      <c r="CHX117" s="7"/>
      <c r="CHY117" s="7"/>
      <c r="CHZ117" s="7"/>
      <c r="CIA117" s="7"/>
      <c r="CIB117" s="7"/>
      <c r="CIC117" s="7"/>
      <c r="CID117" s="7"/>
      <c r="CIE117" s="7"/>
      <c r="CIF117" s="7"/>
      <c r="CIG117" s="7"/>
      <c r="CIH117" s="7"/>
      <c r="CII117" s="7"/>
      <c r="CIJ117" s="7"/>
      <c r="CIK117" s="7"/>
      <c r="CIL117" s="7"/>
      <c r="CIM117" s="7"/>
      <c r="CIN117" s="7"/>
      <c r="CIO117" s="7"/>
      <c r="CIP117" s="7"/>
      <c r="CIQ117" s="7"/>
      <c r="CIR117" s="7"/>
      <c r="CIS117" s="7"/>
      <c r="CIT117" s="7"/>
      <c r="CIU117" s="7"/>
      <c r="CIV117" s="7"/>
      <c r="CIW117" s="7"/>
      <c r="CIX117" s="7"/>
      <c r="CIY117" s="7"/>
      <c r="CIZ117" s="7"/>
      <c r="CJA117" s="7"/>
      <c r="CJB117" s="7"/>
      <c r="CJC117" s="7"/>
      <c r="CJD117" s="7"/>
      <c r="CJE117" s="7"/>
      <c r="CJF117" s="7"/>
      <c r="CJG117" s="7"/>
      <c r="CJH117" s="7"/>
      <c r="CJI117" s="7"/>
      <c r="CJJ117" s="7"/>
      <c r="CJK117" s="7"/>
      <c r="CJL117" s="7"/>
      <c r="CJM117" s="7"/>
      <c r="CJN117" s="7"/>
      <c r="CJO117" s="7"/>
      <c r="CJP117" s="7"/>
      <c r="CJQ117" s="7"/>
      <c r="CJR117" s="7"/>
      <c r="CJS117" s="7"/>
      <c r="CJT117" s="7"/>
      <c r="CJU117" s="7"/>
      <c r="CJV117" s="7"/>
      <c r="CJW117" s="7"/>
      <c r="CJX117" s="7"/>
      <c r="CJY117" s="7"/>
      <c r="CJZ117" s="7"/>
      <c r="CKA117" s="7"/>
      <c r="CKB117" s="7"/>
      <c r="CKC117" s="7"/>
      <c r="CKD117" s="7"/>
      <c r="CKE117" s="7"/>
      <c r="CKF117" s="7"/>
      <c r="CKG117" s="7"/>
      <c r="CKH117" s="7"/>
      <c r="CKI117" s="7"/>
      <c r="CKJ117" s="7"/>
      <c r="CKK117" s="7"/>
      <c r="CKL117" s="7"/>
      <c r="CKM117" s="7"/>
      <c r="CKN117" s="7"/>
      <c r="CKO117" s="7"/>
      <c r="CKP117" s="7"/>
      <c r="CKQ117" s="7"/>
      <c r="CKR117" s="7"/>
      <c r="CKS117" s="7"/>
      <c r="CKT117" s="7"/>
      <c r="CKU117" s="7"/>
      <c r="CKV117" s="7"/>
      <c r="CKW117" s="7"/>
      <c r="CKX117" s="7"/>
      <c r="CKY117" s="7"/>
      <c r="CKZ117" s="7"/>
      <c r="CLA117" s="7"/>
      <c r="CLB117" s="7"/>
      <c r="CLC117" s="7"/>
      <c r="CLD117" s="7"/>
      <c r="CLE117" s="7"/>
      <c r="CLF117" s="7"/>
      <c r="CLG117" s="7"/>
      <c r="CLH117" s="7"/>
      <c r="CLI117" s="7"/>
      <c r="CLJ117" s="7"/>
      <c r="CLK117" s="7"/>
      <c r="CLL117" s="7"/>
      <c r="CLM117" s="7"/>
      <c r="CLN117" s="7"/>
      <c r="CLO117" s="7"/>
      <c r="CLP117" s="7"/>
      <c r="CLQ117" s="7"/>
      <c r="CLR117" s="7"/>
      <c r="CLS117" s="7"/>
      <c r="CLT117" s="7"/>
      <c r="CLU117" s="7"/>
      <c r="CLV117" s="7"/>
      <c r="CLW117" s="7"/>
      <c r="CLX117" s="7"/>
      <c r="CLY117" s="7"/>
      <c r="CLZ117" s="7"/>
      <c r="CMA117" s="7"/>
      <c r="CMB117" s="7"/>
      <c r="CMC117" s="7"/>
      <c r="CMD117" s="7"/>
      <c r="CME117" s="7"/>
      <c r="CMF117" s="7"/>
      <c r="CMG117" s="7"/>
      <c r="CMH117" s="7"/>
      <c r="CMI117" s="7"/>
      <c r="CMJ117" s="7"/>
      <c r="CMK117" s="7"/>
      <c r="CML117" s="7"/>
      <c r="CMM117" s="7"/>
      <c r="CMN117" s="7"/>
      <c r="CMO117" s="7"/>
      <c r="CMP117" s="7"/>
      <c r="CMQ117" s="7"/>
      <c r="CMR117" s="7"/>
      <c r="CMS117" s="7"/>
      <c r="CMT117" s="7"/>
      <c r="CMU117" s="7"/>
      <c r="CMV117" s="7"/>
      <c r="CMW117" s="7"/>
      <c r="CMX117" s="7"/>
      <c r="CMY117" s="7"/>
      <c r="CMZ117" s="7"/>
      <c r="CNA117" s="7"/>
      <c r="CNB117" s="7"/>
      <c r="CNC117" s="7"/>
      <c r="CND117" s="7"/>
      <c r="CNE117" s="7"/>
      <c r="CNF117" s="7"/>
      <c r="CNG117" s="7"/>
      <c r="CNH117" s="7"/>
      <c r="CNI117" s="7"/>
      <c r="CNJ117" s="7"/>
      <c r="CNK117" s="7"/>
      <c r="CNL117" s="7"/>
      <c r="CNM117" s="7"/>
      <c r="CNN117" s="7"/>
      <c r="CNO117" s="7"/>
      <c r="CNP117" s="7"/>
      <c r="CNQ117" s="7"/>
      <c r="CNR117" s="7"/>
      <c r="CNS117" s="7"/>
      <c r="CNT117" s="7"/>
      <c r="CNU117" s="7"/>
      <c r="CNV117" s="7"/>
      <c r="CNW117" s="7"/>
      <c r="CNX117" s="7"/>
      <c r="CNY117" s="7"/>
      <c r="CNZ117" s="7"/>
      <c r="COA117" s="7"/>
      <c r="COB117" s="7"/>
      <c r="COC117" s="7"/>
      <c r="COD117" s="7"/>
      <c r="COE117" s="7"/>
      <c r="COF117" s="7"/>
      <c r="COG117" s="7"/>
      <c r="COH117" s="7"/>
      <c r="COI117" s="7"/>
      <c r="COJ117" s="7"/>
      <c r="COK117" s="7"/>
      <c r="COL117" s="7"/>
      <c r="COM117" s="7"/>
      <c r="CON117" s="7"/>
      <c r="COO117" s="7"/>
      <c r="COP117" s="7"/>
      <c r="COQ117" s="7"/>
      <c r="COR117" s="7"/>
      <c r="COS117" s="7"/>
      <c r="COT117" s="7"/>
      <c r="COU117" s="7"/>
      <c r="COV117" s="7"/>
      <c r="COW117" s="7"/>
      <c r="COX117" s="7"/>
      <c r="COY117" s="7"/>
      <c r="COZ117" s="7"/>
      <c r="CPA117" s="7"/>
      <c r="CPB117" s="7"/>
      <c r="CPC117" s="7"/>
      <c r="CPD117" s="7"/>
      <c r="CPE117" s="7"/>
      <c r="CPF117" s="7"/>
      <c r="CPG117" s="7"/>
      <c r="CPH117" s="7"/>
      <c r="CPI117" s="7"/>
      <c r="CPJ117" s="7"/>
      <c r="CPK117" s="7"/>
      <c r="CPL117" s="7"/>
      <c r="CPM117" s="7"/>
      <c r="CPN117" s="7"/>
      <c r="CPO117" s="7"/>
      <c r="CPP117" s="7"/>
      <c r="CPQ117" s="7"/>
      <c r="CPR117" s="7"/>
      <c r="CPS117" s="7"/>
      <c r="CPT117" s="7"/>
      <c r="CPU117" s="7"/>
      <c r="CPV117" s="7"/>
      <c r="CPW117" s="7"/>
      <c r="CPX117" s="7"/>
      <c r="CPY117" s="7"/>
      <c r="CPZ117" s="7"/>
      <c r="CQA117" s="7"/>
      <c r="CQB117" s="7"/>
      <c r="CQC117" s="7"/>
      <c r="CQD117" s="7"/>
      <c r="CQE117" s="7"/>
      <c r="CQF117" s="7"/>
      <c r="CQG117" s="7"/>
      <c r="CQH117" s="7"/>
      <c r="CQI117" s="7"/>
      <c r="CQJ117" s="7"/>
      <c r="CQK117" s="7"/>
      <c r="CQL117" s="7"/>
      <c r="CQM117" s="7"/>
      <c r="CQN117" s="7"/>
      <c r="CQO117" s="7"/>
      <c r="CQP117" s="7"/>
      <c r="CQQ117" s="7"/>
      <c r="CQR117" s="7"/>
      <c r="CQS117" s="7"/>
      <c r="CQT117" s="7"/>
      <c r="CQU117" s="7"/>
      <c r="CQV117" s="7"/>
      <c r="CQW117" s="7"/>
      <c r="CQX117" s="7"/>
      <c r="CQY117" s="7"/>
      <c r="CQZ117" s="7"/>
      <c r="CRA117" s="7"/>
      <c r="CRB117" s="7"/>
      <c r="CRC117" s="7"/>
      <c r="CRD117" s="7"/>
      <c r="CRE117" s="7"/>
      <c r="CRF117" s="7"/>
      <c r="CRG117" s="7"/>
      <c r="CRH117" s="7"/>
      <c r="CRI117" s="7"/>
      <c r="CRJ117" s="7"/>
      <c r="CRK117" s="7"/>
      <c r="CRL117" s="7"/>
      <c r="CRM117" s="7"/>
      <c r="CRN117" s="7"/>
      <c r="CRO117" s="7"/>
      <c r="CRP117" s="7"/>
      <c r="CRQ117" s="7"/>
      <c r="CRR117" s="7"/>
      <c r="CRS117" s="7"/>
      <c r="CRT117" s="7"/>
      <c r="CRU117" s="7"/>
      <c r="CRV117" s="7"/>
      <c r="CRW117" s="7"/>
      <c r="CRX117" s="7"/>
      <c r="CRY117" s="7"/>
      <c r="CRZ117" s="7"/>
      <c r="CSA117" s="7"/>
      <c r="CSB117" s="7"/>
      <c r="CSC117" s="7"/>
      <c r="CSD117" s="7"/>
      <c r="CSE117" s="7"/>
      <c r="CSF117" s="7"/>
      <c r="CSG117" s="7"/>
      <c r="CSH117" s="7"/>
      <c r="CSI117" s="7"/>
      <c r="CSJ117" s="7"/>
      <c r="CSK117" s="7"/>
      <c r="CSL117" s="7"/>
      <c r="CSM117" s="7"/>
      <c r="CSN117" s="7"/>
      <c r="CSO117" s="7"/>
      <c r="CSP117" s="7"/>
      <c r="CSQ117" s="7"/>
      <c r="CSR117" s="7"/>
      <c r="CSS117" s="7"/>
      <c r="CST117" s="7"/>
      <c r="CSU117" s="7"/>
      <c r="CSV117" s="7"/>
      <c r="CSW117" s="7"/>
      <c r="CSX117" s="7"/>
      <c r="CSY117" s="7"/>
      <c r="CSZ117" s="7"/>
      <c r="CTA117" s="7"/>
      <c r="CTB117" s="7"/>
      <c r="CTC117" s="7"/>
      <c r="CTD117" s="7"/>
      <c r="CTE117" s="7"/>
      <c r="CTF117" s="7"/>
      <c r="CTG117" s="7"/>
      <c r="CTH117" s="7"/>
      <c r="CTI117" s="7"/>
      <c r="CTJ117" s="7"/>
      <c r="CTK117" s="7"/>
      <c r="CTL117" s="7"/>
      <c r="CTM117" s="7"/>
      <c r="CTN117" s="7"/>
      <c r="CTO117" s="7"/>
      <c r="CTP117" s="7"/>
      <c r="CTQ117" s="7"/>
      <c r="CTR117" s="7"/>
      <c r="CTS117" s="7"/>
      <c r="CTT117" s="7"/>
      <c r="CTU117" s="7"/>
      <c r="CTV117" s="7"/>
      <c r="CTW117" s="7"/>
      <c r="CTX117" s="7"/>
      <c r="CTY117" s="7"/>
      <c r="CTZ117" s="7"/>
      <c r="CUA117" s="7"/>
      <c r="CUB117" s="7"/>
      <c r="CUC117" s="7"/>
      <c r="CUD117" s="7"/>
      <c r="CUE117" s="7"/>
      <c r="CUF117" s="7"/>
      <c r="CUG117" s="7"/>
      <c r="CUH117" s="7"/>
      <c r="CUI117" s="7"/>
      <c r="CUJ117" s="7"/>
      <c r="CUK117" s="7"/>
      <c r="CUL117" s="7"/>
      <c r="CUM117" s="7"/>
      <c r="CUN117" s="7"/>
      <c r="CUO117" s="7"/>
      <c r="CUP117" s="7"/>
      <c r="CUQ117" s="7"/>
      <c r="CUR117" s="7"/>
      <c r="CUS117" s="7"/>
      <c r="CUT117" s="7"/>
      <c r="CUU117" s="7"/>
      <c r="CUV117" s="7"/>
      <c r="CUW117" s="7"/>
      <c r="CUX117" s="7"/>
      <c r="CUY117" s="7"/>
      <c r="CUZ117" s="7"/>
      <c r="CVA117" s="7"/>
      <c r="CVB117" s="7"/>
      <c r="CVC117" s="7"/>
      <c r="CVD117" s="7"/>
      <c r="CVE117" s="7"/>
      <c r="CVF117" s="7"/>
      <c r="CVG117" s="7"/>
      <c r="CVH117" s="7"/>
      <c r="CVI117" s="7"/>
      <c r="CVJ117" s="7"/>
      <c r="CVK117" s="7"/>
      <c r="CVL117" s="7"/>
      <c r="CVM117" s="7"/>
      <c r="CVN117" s="7"/>
      <c r="CVO117" s="7"/>
      <c r="CVP117" s="7"/>
      <c r="CVQ117" s="7"/>
      <c r="CVR117" s="7"/>
      <c r="CVS117" s="7"/>
      <c r="CVT117" s="7"/>
      <c r="CVU117" s="7"/>
      <c r="CVV117" s="7"/>
      <c r="CVW117" s="7"/>
      <c r="CVX117" s="7"/>
      <c r="CVY117" s="7"/>
      <c r="CVZ117" s="7"/>
      <c r="CWA117" s="7"/>
      <c r="CWB117" s="7"/>
      <c r="CWC117" s="7"/>
      <c r="CWD117" s="7"/>
      <c r="CWE117" s="7"/>
      <c r="CWF117" s="7"/>
      <c r="CWG117" s="7"/>
      <c r="CWH117" s="7"/>
      <c r="CWI117" s="7"/>
      <c r="CWJ117" s="7"/>
      <c r="CWK117" s="7"/>
      <c r="CWL117" s="7"/>
      <c r="CWM117" s="7"/>
      <c r="CWN117" s="7"/>
      <c r="CWO117" s="7"/>
      <c r="CWP117" s="7"/>
      <c r="CWQ117" s="7"/>
      <c r="CWR117" s="7"/>
      <c r="CWS117" s="7"/>
      <c r="CWT117" s="7"/>
      <c r="CWU117" s="7"/>
      <c r="CWV117" s="7"/>
      <c r="CWW117" s="7"/>
      <c r="CWX117" s="7"/>
      <c r="CWY117" s="7"/>
      <c r="CWZ117" s="7"/>
      <c r="CXA117" s="7"/>
      <c r="CXB117" s="7"/>
      <c r="CXC117" s="7"/>
      <c r="CXD117" s="7"/>
      <c r="CXE117" s="7"/>
      <c r="CXF117" s="7"/>
      <c r="CXG117" s="7"/>
      <c r="CXH117" s="7"/>
      <c r="CXI117" s="7"/>
      <c r="CXJ117" s="7"/>
      <c r="CXK117" s="7"/>
      <c r="CXL117" s="7"/>
      <c r="CXM117" s="7"/>
      <c r="CXN117" s="7"/>
      <c r="CXO117" s="7"/>
      <c r="CXP117" s="7"/>
      <c r="CXQ117" s="7"/>
      <c r="CXR117" s="7"/>
      <c r="CXS117" s="7"/>
      <c r="CXT117" s="7"/>
      <c r="CXU117" s="7"/>
      <c r="CXV117" s="7"/>
      <c r="CXW117" s="7"/>
      <c r="CXX117" s="7"/>
      <c r="CXY117" s="7"/>
      <c r="CXZ117" s="7"/>
      <c r="CYA117" s="7"/>
      <c r="CYB117" s="7"/>
      <c r="CYC117" s="7"/>
      <c r="CYD117" s="7"/>
      <c r="CYE117" s="7"/>
      <c r="CYF117" s="7"/>
      <c r="CYG117" s="7"/>
      <c r="CYH117" s="7"/>
      <c r="CYI117" s="7"/>
      <c r="CYJ117" s="7"/>
      <c r="CYK117" s="7"/>
      <c r="CYL117" s="7"/>
      <c r="CYM117" s="7"/>
      <c r="CYN117" s="7"/>
      <c r="CYO117" s="7"/>
      <c r="CYP117" s="7"/>
      <c r="CYQ117" s="7"/>
      <c r="CYR117" s="7"/>
      <c r="CYS117" s="7"/>
      <c r="CYT117" s="7"/>
      <c r="CYU117" s="7"/>
      <c r="CYV117" s="7"/>
      <c r="CYW117" s="7"/>
      <c r="CYX117" s="7"/>
      <c r="CYY117" s="7"/>
      <c r="CYZ117" s="7"/>
      <c r="CZA117" s="7"/>
      <c r="CZB117" s="7"/>
      <c r="CZC117" s="7"/>
      <c r="CZD117" s="7"/>
      <c r="CZE117" s="7"/>
      <c r="CZF117" s="7"/>
      <c r="CZG117" s="7"/>
      <c r="CZH117" s="7"/>
      <c r="CZI117" s="7"/>
      <c r="CZJ117" s="7"/>
      <c r="CZK117" s="7"/>
      <c r="CZL117" s="7"/>
      <c r="CZM117" s="7"/>
      <c r="CZN117" s="7"/>
      <c r="CZO117" s="7"/>
      <c r="CZP117" s="7"/>
      <c r="CZQ117" s="7"/>
      <c r="CZR117" s="7"/>
      <c r="CZS117" s="7"/>
      <c r="CZT117" s="7"/>
      <c r="CZU117" s="7"/>
      <c r="CZV117" s="7"/>
      <c r="CZW117" s="7"/>
      <c r="CZX117" s="7"/>
      <c r="CZY117" s="7"/>
      <c r="CZZ117" s="7"/>
      <c r="DAA117" s="7"/>
      <c r="DAB117" s="7"/>
      <c r="DAC117" s="7"/>
      <c r="DAD117" s="7"/>
      <c r="DAE117" s="7"/>
      <c r="DAF117" s="7"/>
      <c r="DAG117" s="7"/>
      <c r="DAH117" s="7"/>
      <c r="DAI117" s="7"/>
      <c r="DAJ117" s="7"/>
      <c r="DAK117" s="7"/>
      <c r="DAL117" s="7"/>
      <c r="DAM117" s="7"/>
      <c r="DAN117" s="7"/>
      <c r="DAO117" s="7"/>
      <c r="DAP117" s="7"/>
      <c r="DAQ117" s="7"/>
      <c r="DAR117" s="7"/>
      <c r="DAS117" s="7"/>
      <c r="DAT117" s="7"/>
      <c r="DAU117" s="7"/>
      <c r="DAV117" s="7"/>
      <c r="DAW117" s="7"/>
      <c r="DAX117" s="7"/>
      <c r="DAY117" s="7"/>
      <c r="DAZ117" s="7"/>
      <c r="DBA117" s="7"/>
      <c r="DBB117" s="7"/>
      <c r="DBC117" s="7"/>
      <c r="DBD117" s="7"/>
      <c r="DBE117" s="7"/>
      <c r="DBF117" s="7"/>
      <c r="DBG117" s="7"/>
      <c r="DBH117" s="7"/>
      <c r="DBI117" s="7"/>
      <c r="DBJ117" s="7"/>
      <c r="DBK117" s="7"/>
      <c r="DBL117" s="7"/>
      <c r="DBM117" s="7"/>
      <c r="DBN117" s="7"/>
      <c r="DBO117" s="7"/>
      <c r="DBP117" s="7"/>
      <c r="DBQ117" s="7"/>
      <c r="DBR117" s="7"/>
      <c r="DBS117" s="7"/>
      <c r="DBT117" s="7"/>
      <c r="DBU117" s="7"/>
      <c r="DBV117" s="7"/>
      <c r="DBW117" s="7"/>
      <c r="DBX117" s="7"/>
      <c r="DBY117" s="7"/>
      <c r="DBZ117" s="7"/>
      <c r="DCA117" s="7"/>
      <c r="DCB117" s="7"/>
      <c r="DCC117" s="7"/>
      <c r="DCD117" s="7"/>
      <c r="DCE117" s="7"/>
      <c r="DCF117" s="7"/>
      <c r="DCG117" s="7"/>
      <c r="DCH117" s="7"/>
      <c r="DCI117" s="7"/>
      <c r="DCJ117" s="7"/>
      <c r="DCK117" s="7"/>
      <c r="DCL117" s="7"/>
      <c r="DCM117" s="7"/>
      <c r="DCN117" s="7"/>
      <c r="DCO117" s="7"/>
      <c r="DCP117" s="7"/>
      <c r="DCQ117" s="7"/>
      <c r="DCR117" s="7"/>
      <c r="DCS117" s="7"/>
      <c r="DCT117" s="7"/>
      <c r="DCU117" s="7"/>
      <c r="DCV117" s="7"/>
      <c r="DCW117" s="7"/>
      <c r="DCX117" s="7"/>
      <c r="DCY117" s="7"/>
      <c r="DCZ117" s="7"/>
      <c r="DDA117" s="7"/>
      <c r="DDB117" s="7"/>
      <c r="DDC117" s="7"/>
      <c r="DDD117" s="7"/>
      <c r="DDE117" s="7"/>
      <c r="DDF117" s="7"/>
      <c r="DDG117" s="7"/>
      <c r="DDH117" s="7"/>
      <c r="DDI117" s="7"/>
      <c r="DDJ117" s="7"/>
      <c r="DDK117" s="7"/>
      <c r="DDL117" s="7"/>
      <c r="DDM117" s="7"/>
      <c r="DDN117" s="7"/>
      <c r="DDO117" s="7"/>
      <c r="DDP117" s="7"/>
      <c r="DDQ117" s="7"/>
      <c r="DDR117" s="7"/>
      <c r="DDS117" s="7"/>
      <c r="DDT117" s="7"/>
      <c r="DDU117" s="7"/>
      <c r="DDV117" s="7"/>
      <c r="DDW117" s="7"/>
      <c r="DDX117" s="7"/>
      <c r="DDY117" s="7"/>
      <c r="DDZ117" s="7"/>
      <c r="DEA117" s="7"/>
      <c r="DEB117" s="7"/>
      <c r="DEC117" s="7"/>
      <c r="DED117" s="7"/>
      <c r="DEE117" s="7"/>
      <c r="DEF117" s="7"/>
      <c r="DEG117" s="7"/>
      <c r="DEH117" s="7"/>
      <c r="DEI117" s="7"/>
      <c r="DEJ117" s="7"/>
      <c r="DEK117" s="7"/>
      <c r="DEL117" s="7"/>
      <c r="DEM117" s="7"/>
      <c r="DEN117" s="7"/>
      <c r="DEO117" s="7"/>
      <c r="DEP117" s="7"/>
      <c r="DEQ117" s="7"/>
      <c r="DER117" s="7"/>
      <c r="DES117" s="7"/>
      <c r="DET117" s="7"/>
      <c r="DEU117" s="7"/>
      <c r="DEV117" s="7"/>
      <c r="DEW117" s="7"/>
      <c r="DEX117" s="7"/>
      <c r="DEY117" s="7"/>
      <c r="DEZ117" s="7"/>
      <c r="DFA117" s="7"/>
      <c r="DFB117" s="7"/>
      <c r="DFC117" s="7"/>
      <c r="DFD117" s="7"/>
      <c r="DFE117" s="7"/>
      <c r="DFF117" s="7"/>
      <c r="DFG117" s="7"/>
      <c r="DFH117" s="7"/>
      <c r="DFI117" s="7"/>
      <c r="DFJ117" s="7"/>
      <c r="DFK117" s="7"/>
      <c r="DFL117" s="7"/>
      <c r="DFM117" s="7"/>
      <c r="DFN117" s="7"/>
      <c r="DFO117" s="7"/>
      <c r="DFP117" s="7"/>
      <c r="DFQ117" s="7"/>
      <c r="DFR117" s="7"/>
      <c r="DFS117" s="7"/>
      <c r="DFT117" s="7"/>
      <c r="DFU117" s="7"/>
      <c r="DFV117" s="7"/>
      <c r="DFW117" s="7"/>
      <c r="DFX117" s="7"/>
      <c r="DFY117" s="7"/>
      <c r="DFZ117" s="7"/>
      <c r="DGA117" s="7"/>
      <c r="DGB117" s="7"/>
      <c r="DGC117" s="7"/>
      <c r="DGD117" s="7"/>
      <c r="DGE117" s="7"/>
      <c r="DGF117" s="7"/>
      <c r="DGG117" s="7"/>
      <c r="DGH117" s="7"/>
      <c r="DGI117" s="7"/>
      <c r="DGJ117" s="7"/>
      <c r="DGK117" s="7"/>
      <c r="DGL117" s="7"/>
      <c r="DGM117" s="7"/>
      <c r="DGN117" s="7"/>
      <c r="DGO117" s="7"/>
      <c r="DGP117" s="7"/>
      <c r="DGQ117" s="7"/>
      <c r="DGR117" s="7"/>
      <c r="DGS117" s="7"/>
      <c r="DGT117" s="7"/>
      <c r="DGU117" s="7"/>
      <c r="DGV117" s="7"/>
      <c r="DGW117" s="7"/>
      <c r="DGX117" s="7"/>
      <c r="DGY117" s="7"/>
      <c r="DGZ117" s="7"/>
      <c r="DHA117" s="7"/>
      <c r="DHB117" s="7"/>
      <c r="DHC117" s="7"/>
      <c r="DHD117" s="7"/>
      <c r="DHE117" s="7"/>
      <c r="DHF117" s="7"/>
      <c r="DHG117" s="7"/>
      <c r="DHH117" s="7"/>
      <c r="DHI117" s="7"/>
      <c r="DHJ117" s="7"/>
      <c r="DHK117" s="7"/>
      <c r="DHL117" s="7"/>
      <c r="DHM117" s="7"/>
      <c r="DHN117" s="7"/>
      <c r="DHO117" s="7"/>
      <c r="DHP117" s="7"/>
      <c r="DHQ117" s="7"/>
      <c r="DHR117" s="7"/>
      <c r="DHS117" s="7"/>
      <c r="DHT117" s="7"/>
      <c r="DHU117" s="7"/>
      <c r="DHV117" s="7"/>
      <c r="DHW117" s="7"/>
      <c r="DHX117" s="7"/>
      <c r="DHY117" s="7"/>
      <c r="DHZ117" s="7"/>
      <c r="DIA117" s="7"/>
      <c r="DIB117" s="7"/>
      <c r="DIC117" s="7"/>
      <c r="DID117" s="7"/>
      <c r="DIE117" s="7"/>
      <c r="DIF117" s="7"/>
      <c r="DIG117" s="7"/>
      <c r="DIH117" s="7"/>
      <c r="DII117" s="7"/>
      <c r="DIJ117" s="7"/>
      <c r="DIK117" s="7"/>
      <c r="DIL117" s="7"/>
      <c r="DIM117" s="7"/>
      <c r="DIN117" s="7"/>
      <c r="DIO117" s="7"/>
      <c r="DIP117" s="7"/>
      <c r="DIQ117" s="7"/>
      <c r="DIR117" s="7"/>
      <c r="DIS117" s="7"/>
      <c r="DIT117" s="7"/>
      <c r="DIU117" s="7"/>
      <c r="DIV117" s="7"/>
      <c r="DIW117" s="7"/>
      <c r="DIX117" s="7"/>
      <c r="DIY117" s="7"/>
      <c r="DIZ117" s="7"/>
      <c r="DJA117" s="7"/>
      <c r="DJB117" s="7"/>
      <c r="DJC117" s="7"/>
      <c r="DJD117" s="7"/>
      <c r="DJE117" s="7"/>
      <c r="DJF117" s="7"/>
      <c r="DJG117" s="7"/>
      <c r="DJH117" s="7"/>
      <c r="DJI117" s="7"/>
      <c r="DJJ117" s="7"/>
      <c r="DJK117" s="7"/>
      <c r="DJL117" s="7"/>
      <c r="DJM117" s="7"/>
      <c r="DJN117" s="7"/>
      <c r="DJO117" s="7"/>
      <c r="DJP117" s="7"/>
      <c r="DJQ117" s="7"/>
      <c r="DJR117" s="7"/>
      <c r="DJS117" s="7"/>
      <c r="DJT117" s="7"/>
      <c r="DJU117" s="7"/>
      <c r="DJV117" s="7"/>
      <c r="DJW117" s="7"/>
      <c r="DJX117" s="7"/>
      <c r="DJY117" s="7"/>
      <c r="DJZ117" s="7"/>
      <c r="DKA117" s="7"/>
      <c r="DKB117" s="7"/>
      <c r="DKC117" s="7"/>
      <c r="DKD117" s="7"/>
      <c r="DKE117" s="7"/>
      <c r="DKF117" s="7"/>
      <c r="DKG117" s="7"/>
      <c r="DKH117" s="7"/>
      <c r="DKI117" s="7"/>
      <c r="DKJ117" s="7"/>
      <c r="DKK117" s="7"/>
      <c r="DKL117" s="7"/>
      <c r="DKM117" s="7"/>
      <c r="DKN117" s="7"/>
      <c r="DKO117" s="7"/>
      <c r="DKP117" s="7"/>
      <c r="DKQ117" s="7"/>
      <c r="DKR117" s="7"/>
      <c r="DKS117" s="7"/>
      <c r="DKT117" s="7"/>
      <c r="DKU117" s="7"/>
      <c r="DKV117" s="7"/>
      <c r="DKW117" s="7"/>
      <c r="DKX117" s="7"/>
      <c r="DKY117" s="7"/>
      <c r="DKZ117" s="7"/>
      <c r="DLA117" s="7"/>
      <c r="DLB117" s="7"/>
      <c r="DLC117" s="7"/>
      <c r="DLD117" s="7"/>
      <c r="DLE117" s="7"/>
      <c r="DLF117" s="7"/>
      <c r="DLG117" s="7"/>
      <c r="DLH117" s="7"/>
      <c r="DLI117" s="7"/>
      <c r="DLJ117" s="7"/>
      <c r="DLK117" s="7"/>
      <c r="DLL117" s="7"/>
      <c r="DLM117" s="7"/>
      <c r="DLN117" s="7"/>
      <c r="DLO117" s="7"/>
      <c r="DLP117" s="7"/>
      <c r="DLQ117" s="7"/>
      <c r="DLR117" s="7"/>
      <c r="DLS117" s="7"/>
      <c r="DLT117" s="7"/>
      <c r="DLU117" s="7"/>
      <c r="DLV117" s="7"/>
      <c r="DLW117" s="7"/>
      <c r="DLX117" s="7"/>
      <c r="DLY117" s="7"/>
      <c r="DLZ117" s="7"/>
      <c r="DMA117" s="7"/>
      <c r="DMB117" s="7"/>
      <c r="DMC117" s="7"/>
      <c r="DMD117" s="7"/>
      <c r="DME117" s="7"/>
      <c r="DMF117" s="7"/>
      <c r="DMG117" s="7"/>
      <c r="DMH117" s="7"/>
      <c r="DMI117" s="7"/>
      <c r="DMJ117" s="7"/>
      <c r="DMK117" s="7"/>
      <c r="DML117" s="7"/>
      <c r="DMM117" s="7"/>
      <c r="DMN117" s="7"/>
      <c r="DMO117" s="7"/>
      <c r="DMP117" s="7"/>
      <c r="DMQ117" s="7"/>
      <c r="DMR117" s="7"/>
      <c r="DMS117" s="7"/>
      <c r="DMT117" s="7"/>
      <c r="DMU117" s="7"/>
      <c r="DMV117" s="7"/>
      <c r="DMW117" s="7"/>
      <c r="DMX117" s="7"/>
      <c r="DMY117" s="7"/>
      <c r="DMZ117" s="7"/>
      <c r="DNA117" s="7"/>
      <c r="DNB117" s="7"/>
      <c r="DNC117" s="7"/>
      <c r="DND117" s="7"/>
      <c r="DNE117" s="7"/>
      <c r="DNF117" s="7"/>
      <c r="DNG117" s="7"/>
      <c r="DNH117" s="7"/>
      <c r="DNI117" s="7"/>
      <c r="DNJ117" s="7"/>
      <c r="DNK117" s="7"/>
      <c r="DNL117" s="7"/>
      <c r="DNM117" s="7"/>
      <c r="DNN117" s="7"/>
      <c r="DNO117" s="7"/>
      <c r="DNP117" s="7"/>
      <c r="DNQ117" s="7"/>
      <c r="DNR117" s="7"/>
      <c r="DNS117" s="7"/>
      <c r="DNT117" s="7"/>
      <c r="DNU117" s="7"/>
      <c r="DNV117" s="7"/>
      <c r="DNW117" s="7"/>
      <c r="DNX117" s="7"/>
      <c r="DNY117" s="7"/>
      <c r="DNZ117" s="7"/>
      <c r="DOA117" s="7"/>
      <c r="DOB117" s="7"/>
      <c r="DOC117" s="7"/>
      <c r="DOD117" s="7"/>
      <c r="DOE117" s="7"/>
      <c r="DOF117" s="7"/>
      <c r="DOG117" s="7"/>
      <c r="DOH117" s="7"/>
      <c r="DOI117" s="7"/>
      <c r="DOJ117" s="7"/>
      <c r="DOK117" s="7"/>
      <c r="DOL117" s="7"/>
      <c r="DOM117" s="7"/>
      <c r="DON117" s="7"/>
      <c r="DOO117" s="7"/>
      <c r="DOP117" s="7"/>
      <c r="DOQ117" s="7"/>
      <c r="DOR117" s="7"/>
      <c r="DOS117" s="7"/>
      <c r="DOT117" s="7"/>
      <c r="DOU117" s="7"/>
      <c r="DOV117" s="7"/>
      <c r="DOW117" s="7"/>
      <c r="DOX117" s="7"/>
      <c r="DOY117" s="7"/>
      <c r="DOZ117" s="7"/>
      <c r="DPA117" s="7"/>
      <c r="DPB117" s="7"/>
      <c r="DPC117" s="7"/>
      <c r="DPD117" s="7"/>
      <c r="DPE117" s="7"/>
      <c r="DPF117" s="7"/>
      <c r="DPG117" s="7"/>
      <c r="DPH117" s="7"/>
      <c r="DPI117" s="7"/>
      <c r="DPJ117" s="7"/>
      <c r="DPK117" s="7"/>
      <c r="DPL117" s="7"/>
      <c r="DPM117" s="7"/>
      <c r="DPN117" s="7"/>
      <c r="DPO117" s="7"/>
      <c r="DPP117" s="7"/>
      <c r="DPQ117" s="7"/>
      <c r="DPR117" s="7"/>
      <c r="DPS117" s="7"/>
      <c r="DPT117" s="7"/>
      <c r="DPU117" s="7"/>
      <c r="DPV117" s="7"/>
      <c r="DPW117" s="7"/>
      <c r="DPX117" s="7"/>
      <c r="DPY117" s="7"/>
      <c r="DPZ117" s="7"/>
      <c r="DQA117" s="7"/>
      <c r="DQB117" s="7"/>
      <c r="DQC117" s="7"/>
      <c r="DQD117" s="7"/>
      <c r="DQE117" s="7"/>
      <c r="DQF117" s="7"/>
      <c r="DQG117" s="7"/>
      <c r="DQH117" s="7"/>
      <c r="DQI117" s="7"/>
      <c r="DQJ117" s="7"/>
      <c r="DQK117" s="7"/>
      <c r="DQL117" s="7"/>
      <c r="DQM117" s="7"/>
      <c r="DQN117" s="7"/>
      <c r="DQO117" s="7"/>
      <c r="DQP117" s="7"/>
      <c r="DQQ117" s="7"/>
      <c r="DQR117" s="7"/>
      <c r="DQS117" s="7"/>
      <c r="DQT117" s="7"/>
      <c r="DQU117" s="7"/>
      <c r="DQV117" s="7"/>
      <c r="DQW117" s="7"/>
      <c r="DQX117" s="7"/>
      <c r="DQY117" s="7"/>
      <c r="DQZ117" s="7"/>
      <c r="DRA117" s="7"/>
      <c r="DRB117" s="7"/>
      <c r="DRC117" s="7"/>
      <c r="DRD117" s="7"/>
      <c r="DRE117" s="7"/>
      <c r="DRF117" s="7"/>
      <c r="DRG117" s="7"/>
      <c r="DRH117" s="7"/>
      <c r="DRI117" s="7"/>
      <c r="DRJ117" s="7"/>
      <c r="DRK117" s="7"/>
      <c r="DRL117" s="7"/>
      <c r="DRM117" s="7"/>
      <c r="DRN117" s="7"/>
      <c r="DRO117" s="7"/>
      <c r="DRP117" s="7"/>
      <c r="DRQ117" s="7"/>
      <c r="DRR117" s="7"/>
      <c r="DRS117" s="7"/>
      <c r="DRT117" s="7"/>
      <c r="DRU117" s="7"/>
      <c r="DRV117" s="7"/>
      <c r="DRW117" s="7"/>
      <c r="DRX117" s="7"/>
      <c r="DRY117" s="7"/>
      <c r="DRZ117" s="7"/>
      <c r="DSA117" s="7"/>
      <c r="DSB117" s="7"/>
      <c r="DSC117" s="7"/>
      <c r="DSD117" s="7"/>
      <c r="DSE117" s="7"/>
      <c r="DSF117" s="7"/>
      <c r="DSG117" s="7"/>
      <c r="DSH117" s="7"/>
      <c r="DSI117" s="7"/>
      <c r="DSJ117" s="7"/>
      <c r="DSK117" s="7"/>
      <c r="DSL117" s="7"/>
      <c r="DSM117" s="7"/>
      <c r="DSN117" s="7"/>
      <c r="DSO117" s="7"/>
      <c r="DSP117" s="7"/>
      <c r="DSQ117" s="7"/>
      <c r="DSR117" s="7"/>
      <c r="DSS117" s="7"/>
      <c r="DST117" s="7"/>
      <c r="DSU117" s="7"/>
      <c r="DSV117" s="7"/>
      <c r="DSW117" s="7"/>
      <c r="DSX117" s="7"/>
      <c r="DSY117" s="7"/>
      <c r="DSZ117" s="7"/>
      <c r="DTA117" s="7"/>
      <c r="DTB117" s="7"/>
      <c r="DTC117" s="7"/>
      <c r="DTD117" s="7"/>
      <c r="DTE117" s="7"/>
      <c r="DTF117" s="7"/>
      <c r="DTG117" s="7"/>
      <c r="DTH117" s="7"/>
      <c r="DTI117" s="7"/>
      <c r="DTJ117" s="7"/>
      <c r="DTK117" s="7"/>
      <c r="DTL117" s="7"/>
      <c r="DTM117" s="7"/>
      <c r="DTN117" s="7"/>
      <c r="DTO117" s="7"/>
      <c r="DTP117" s="7"/>
      <c r="DTQ117" s="7"/>
      <c r="DTR117" s="7"/>
      <c r="DTS117" s="7"/>
      <c r="DTT117" s="7"/>
      <c r="DTU117" s="7"/>
      <c r="DTV117" s="7"/>
      <c r="DTW117" s="7"/>
      <c r="DTX117" s="7"/>
      <c r="DTY117" s="7"/>
      <c r="DTZ117" s="7"/>
      <c r="DUA117" s="7"/>
      <c r="DUB117" s="7"/>
      <c r="DUC117" s="7"/>
      <c r="DUD117" s="7"/>
      <c r="DUE117" s="7"/>
      <c r="DUF117" s="7"/>
      <c r="DUG117" s="7"/>
      <c r="DUH117" s="7"/>
      <c r="DUI117" s="7"/>
      <c r="DUJ117" s="7"/>
      <c r="DUK117" s="7"/>
      <c r="DUL117" s="7"/>
      <c r="DUM117" s="7"/>
      <c r="DUN117" s="7"/>
      <c r="DUO117" s="7"/>
      <c r="DUP117" s="7"/>
      <c r="DUQ117" s="7"/>
      <c r="DUR117" s="7"/>
      <c r="DUS117" s="7"/>
      <c r="DUT117" s="7"/>
      <c r="DUU117" s="7"/>
      <c r="DUV117" s="7"/>
      <c r="DUW117" s="7"/>
      <c r="DUX117" s="7"/>
      <c r="DUY117" s="7"/>
      <c r="DUZ117" s="7"/>
      <c r="DVA117" s="7"/>
      <c r="DVB117" s="7"/>
      <c r="DVC117" s="7"/>
      <c r="DVD117" s="7"/>
      <c r="DVE117" s="7"/>
      <c r="DVF117" s="7"/>
      <c r="DVG117" s="7"/>
      <c r="DVH117" s="7"/>
      <c r="DVI117" s="7"/>
      <c r="DVJ117" s="7"/>
      <c r="DVK117" s="7"/>
      <c r="DVL117" s="7"/>
      <c r="DVM117" s="7"/>
      <c r="DVN117" s="7"/>
      <c r="DVO117" s="7"/>
      <c r="DVP117" s="7"/>
      <c r="DVQ117" s="7"/>
      <c r="DVR117" s="7"/>
      <c r="DVS117" s="7"/>
      <c r="DVT117" s="7"/>
      <c r="DVU117" s="7"/>
      <c r="DVV117" s="7"/>
      <c r="DVW117" s="7"/>
      <c r="DVX117" s="7"/>
      <c r="DVY117" s="7"/>
      <c r="DVZ117" s="7"/>
      <c r="DWA117" s="7"/>
      <c r="DWB117" s="7"/>
      <c r="DWC117" s="7"/>
      <c r="DWD117" s="7"/>
      <c r="DWE117" s="7"/>
      <c r="DWF117" s="7"/>
      <c r="DWG117" s="7"/>
      <c r="DWH117" s="7"/>
      <c r="DWI117" s="7"/>
      <c r="DWJ117" s="7"/>
      <c r="DWK117" s="7"/>
      <c r="DWL117" s="7"/>
      <c r="DWM117" s="7"/>
      <c r="DWN117" s="7"/>
      <c r="DWO117" s="7"/>
      <c r="DWP117" s="7"/>
      <c r="DWQ117" s="7"/>
      <c r="DWR117" s="7"/>
      <c r="DWS117" s="7"/>
      <c r="DWT117" s="7"/>
      <c r="DWU117" s="7"/>
      <c r="DWV117" s="7"/>
      <c r="DWW117" s="7"/>
      <c r="DWX117" s="7"/>
      <c r="DWY117" s="7"/>
      <c r="DWZ117" s="7"/>
      <c r="DXA117" s="7"/>
      <c r="DXB117" s="7"/>
      <c r="DXC117" s="7"/>
      <c r="DXD117" s="7"/>
      <c r="DXE117" s="7"/>
      <c r="DXF117" s="7"/>
      <c r="DXG117" s="7"/>
      <c r="DXH117" s="7"/>
      <c r="DXI117" s="7"/>
      <c r="DXJ117" s="7"/>
      <c r="DXK117" s="7"/>
      <c r="DXL117" s="7"/>
      <c r="DXM117" s="7"/>
      <c r="DXN117" s="7"/>
      <c r="DXO117" s="7"/>
      <c r="DXP117" s="7"/>
      <c r="DXQ117" s="7"/>
      <c r="DXR117" s="7"/>
      <c r="DXS117" s="7"/>
      <c r="DXT117" s="7"/>
      <c r="DXU117" s="7"/>
      <c r="DXV117" s="7"/>
      <c r="DXW117" s="7"/>
      <c r="DXX117" s="7"/>
      <c r="DXY117" s="7"/>
      <c r="DXZ117" s="7"/>
      <c r="DYA117" s="7"/>
      <c r="DYB117" s="7"/>
      <c r="DYC117" s="7"/>
      <c r="DYD117" s="7"/>
      <c r="DYE117" s="7"/>
      <c r="DYF117" s="7"/>
      <c r="DYG117" s="7"/>
      <c r="DYH117" s="7"/>
      <c r="DYI117" s="7"/>
      <c r="DYJ117" s="7"/>
      <c r="DYK117" s="7"/>
      <c r="DYL117" s="7"/>
      <c r="DYM117" s="7"/>
      <c r="DYN117" s="7"/>
      <c r="DYO117" s="7"/>
      <c r="DYP117" s="7"/>
      <c r="DYQ117" s="7"/>
      <c r="DYR117" s="7"/>
      <c r="DYS117" s="7"/>
      <c r="DYT117" s="7"/>
      <c r="DYU117" s="7"/>
      <c r="DYV117" s="7"/>
      <c r="DYW117" s="7"/>
      <c r="DYX117" s="7"/>
      <c r="DYY117" s="7"/>
      <c r="DYZ117" s="7"/>
      <c r="DZA117" s="7"/>
      <c r="DZB117" s="7"/>
      <c r="DZC117" s="7"/>
      <c r="DZD117" s="7"/>
      <c r="DZE117" s="7"/>
      <c r="DZF117" s="7"/>
      <c r="DZG117" s="7"/>
      <c r="DZH117" s="7"/>
      <c r="DZI117" s="7"/>
      <c r="DZJ117" s="7"/>
      <c r="DZK117" s="7"/>
      <c r="DZL117" s="7"/>
      <c r="DZM117" s="7"/>
      <c r="DZN117" s="7"/>
      <c r="DZO117" s="7"/>
      <c r="DZP117" s="7"/>
      <c r="DZQ117" s="7"/>
      <c r="DZR117" s="7"/>
      <c r="DZS117" s="7"/>
      <c r="DZT117" s="7"/>
      <c r="DZU117" s="7"/>
      <c r="DZV117" s="7"/>
      <c r="DZW117" s="7"/>
      <c r="DZX117" s="7"/>
      <c r="DZY117" s="7"/>
      <c r="DZZ117" s="7"/>
      <c r="EAA117" s="7"/>
      <c r="EAB117" s="7"/>
      <c r="EAC117" s="7"/>
      <c r="EAD117" s="7"/>
      <c r="EAE117" s="7"/>
      <c r="EAF117" s="7"/>
      <c r="EAG117" s="7"/>
      <c r="EAH117" s="7"/>
      <c r="EAI117" s="7"/>
      <c r="EAJ117" s="7"/>
      <c r="EAK117" s="7"/>
      <c r="EAL117" s="7"/>
      <c r="EAM117" s="7"/>
      <c r="EAN117" s="7"/>
      <c r="EAO117" s="7"/>
      <c r="EAP117" s="7"/>
      <c r="EAQ117" s="7"/>
      <c r="EAR117" s="7"/>
      <c r="EAS117" s="7"/>
      <c r="EAT117" s="7"/>
      <c r="EAU117" s="7"/>
      <c r="EAV117" s="7"/>
      <c r="EAW117" s="7"/>
      <c r="EAX117" s="7"/>
      <c r="EAY117" s="7"/>
      <c r="EAZ117" s="7"/>
      <c r="EBA117" s="7"/>
      <c r="EBB117" s="7"/>
      <c r="EBC117" s="7"/>
      <c r="EBD117" s="7"/>
      <c r="EBE117" s="7"/>
      <c r="EBF117" s="7"/>
      <c r="EBG117" s="7"/>
      <c r="EBH117" s="7"/>
      <c r="EBI117" s="7"/>
      <c r="EBJ117" s="7"/>
      <c r="EBK117" s="7"/>
      <c r="EBL117" s="7"/>
      <c r="EBM117" s="7"/>
      <c r="EBN117" s="7"/>
      <c r="EBO117" s="7"/>
      <c r="EBP117" s="7"/>
      <c r="EBQ117" s="7"/>
      <c r="EBR117" s="7"/>
      <c r="EBS117" s="7"/>
      <c r="EBT117" s="7"/>
      <c r="EBU117" s="7"/>
      <c r="EBV117" s="7"/>
      <c r="EBW117" s="7"/>
      <c r="EBX117" s="7"/>
      <c r="EBY117" s="7"/>
      <c r="EBZ117" s="7"/>
      <c r="ECA117" s="7"/>
      <c r="ECB117" s="7"/>
      <c r="ECC117" s="7"/>
      <c r="ECD117" s="7"/>
      <c r="ECE117" s="7"/>
      <c r="ECF117" s="7"/>
      <c r="ECG117" s="7"/>
      <c r="ECH117" s="7"/>
      <c r="ECI117" s="7"/>
      <c r="ECJ117" s="7"/>
      <c r="ECK117" s="7"/>
      <c r="ECL117" s="7"/>
      <c r="ECM117" s="7"/>
      <c r="ECN117" s="7"/>
      <c r="ECO117" s="7"/>
      <c r="ECP117" s="7"/>
      <c r="ECQ117" s="7"/>
      <c r="ECR117" s="7"/>
      <c r="ECS117" s="7"/>
      <c r="ECT117" s="7"/>
      <c r="ECU117" s="7"/>
      <c r="ECV117" s="7"/>
      <c r="ECW117" s="7"/>
      <c r="ECX117" s="7"/>
      <c r="ECY117" s="7"/>
      <c r="ECZ117" s="7"/>
      <c r="EDA117" s="7"/>
      <c r="EDB117" s="7"/>
      <c r="EDC117" s="7"/>
      <c r="EDD117" s="7"/>
      <c r="EDE117" s="7"/>
      <c r="EDF117" s="7"/>
      <c r="EDG117" s="7"/>
      <c r="EDH117" s="7"/>
      <c r="EDI117" s="7"/>
      <c r="EDJ117" s="7"/>
      <c r="EDK117" s="7"/>
      <c r="EDL117" s="7"/>
      <c r="EDM117" s="7"/>
      <c r="EDN117" s="7"/>
      <c r="EDO117" s="7"/>
      <c r="EDP117" s="7"/>
      <c r="EDQ117" s="7"/>
      <c r="EDR117" s="7"/>
      <c r="EDS117" s="7"/>
      <c r="EDT117" s="7"/>
      <c r="EDU117" s="7"/>
      <c r="EDV117" s="7"/>
      <c r="EDW117" s="7"/>
      <c r="EDX117" s="7"/>
      <c r="EDY117" s="7"/>
      <c r="EDZ117" s="7"/>
      <c r="EEA117" s="7"/>
      <c r="EEB117" s="7"/>
      <c r="EEC117" s="7"/>
      <c r="EED117" s="7"/>
      <c r="EEE117" s="7"/>
      <c r="EEF117" s="7"/>
      <c r="EEG117" s="7"/>
      <c r="EEH117" s="7"/>
      <c r="EEI117" s="7"/>
      <c r="EEJ117" s="7"/>
      <c r="EEK117" s="7"/>
      <c r="EEL117" s="7"/>
      <c r="EEM117" s="7"/>
      <c r="EEN117" s="7"/>
      <c r="EEO117" s="7"/>
      <c r="EEP117" s="7"/>
      <c r="EEQ117" s="7"/>
      <c r="EER117" s="7"/>
      <c r="EES117" s="7"/>
      <c r="EET117" s="7"/>
      <c r="EEU117" s="7"/>
      <c r="EEV117" s="7"/>
      <c r="EEW117" s="7"/>
      <c r="EEX117" s="7"/>
      <c r="EEY117" s="7"/>
      <c r="EEZ117" s="7"/>
      <c r="EFA117" s="7"/>
      <c r="EFB117" s="7"/>
      <c r="EFC117" s="7"/>
      <c r="EFD117" s="7"/>
      <c r="EFE117" s="7"/>
      <c r="EFF117" s="7"/>
      <c r="EFG117" s="7"/>
      <c r="EFH117" s="7"/>
      <c r="EFI117" s="7"/>
      <c r="EFJ117" s="7"/>
      <c r="EFK117" s="7"/>
      <c r="EFL117" s="7"/>
      <c r="EFM117" s="7"/>
      <c r="EFN117" s="7"/>
      <c r="EFO117" s="7"/>
      <c r="EFP117" s="7"/>
      <c r="EFQ117" s="7"/>
      <c r="EFR117" s="7"/>
      <c r="EFS117" s="7"/>
      <c r="EFT117" s="7"/>
      <c r="EFU117" s="7"/>
      <c r="EFV117" s="7"/>
      <c r="EFW117" s="7"/>
      <c r="EFX117" s="7"/>
      <c r="EFY117" s="7"/>
      <c r="EFZ117" s="7"/>
      <c r="EGA117" s="7"/>
      <c r="EGB117" s="7"/>
      <c r="EGC117" s="7"/>
      <c r="EGD117" s="7"/>
      <c r="EGE117" s="7"/>
      <c r="EGF117" s="7"/>
      <c r="EGG117" s="7"/>
      <c r="EGH117" s="7"/>
      <c r="EGI117" s="7"/>
      <c r="EGJ117" s="7"/>
      <c r="EGK117" s="7"/>
      <c r="EGL117" s="7"/>
      <c r="EGM117" s="7"/>
      <c r="EGN117" s="7"/>
      <c r="EGO117" s="7"/>
      <c r="EGP117" s="7"/>
      <c r="EGQ117" s="7"/>
      <c r="EGR117" s="7"/>
      <c r="EGS117" s="7"/>
      <c r="EGT117" s="7"/>
      <c r="EGU117" s="7"/>
      <c r="EGV117" s="7"/>
      <c r="EGW117" s="7"/>
      <c r="EGX117" s="7"/>
      <c r="EGY117" s="7"/>
      <c r="EGZ117" s="7"/>
      <c r="EHA117" s="7"/>
      <c r="EHB117" s="7"/>
      <c r="EHC117" s="7"/>
      <c r="EHD117" s="7"/>
      <c r="EHE117" s="7"/>
      <c r="EHF117" s="7"/>
      <c r="EHG117" s="7"/>
      <c r="EHH117" s="7"/>
      <c r="EHI117" s="7"/>
      <c r="EHJ117" s="7"/>
      <c r="EHK117" s="7"/>
      <c r="EHL117" s="7"/>
      <c r="EHM117" s="7"/>
      <c r="EHN117" s="7"/>
      <c r="EHO117" s="7"/>
      <c r="EHP117" s="7"/>
      <c r="EHQ117" s="7"/>
      <c r="EHR117" s="7"/>
      <c r="EHS117" s="7"/>
      <c r="EHT117" s="7"/>
      <c r="EHU117" s="7"/>
      <c r="EHV117" s="7"/>
      <c r="EHW117" s="7"/>
      <c r="EHX117" s="7"/>
      <c r="EHY117" s="7"/>
      <c r="EHZ117" s="7"/>
      <c r="EIA117" s="7"/>
      <c r="EIB117" s="7"/>
      <c r="EIC117" s="7"/>
      <c r="EID117" s="7"/>
      <c r="EIE117" s="7"/>
      <c r="EIF117" s="7"/>
      <c r="EIG117" s="7"/>
      <c r="EIH117" s="7"/>
      <c r="EII117" s="7"/>
      <c r="EIJ117" s="7"/>
      <c r="EIK117" s="7"/>
      <c r="EIL117" s="7"/>
      <c r="EIM117" s="7"/>
      <c r="EIN117" s="7"/>
      <c r="EIO117" s="7"/>
      <c r="EIP117" s="7"/>
      <c r="EIQ117" s="7"/>
      <c r="EIR117" s="7"/>
      <c r="EIS117" s="7"/>
      <c r="EIT117" s="7"/>
      <c r="EIU117" s="7"/>
      <c r="EIV117" s="7"/>
      <c r="EIW117" s="7"/>
      <c r="EIX117" s="7"/>
      <c r="EIY117" s="7"/>
      <c r="EIZ117" s="7"/>
      <c r="EJA117" s="7"/>
      <c r="EJB117" s="7"/>
      <c r="EJC117" s="7"/>
      <c r="EJD117" s="7"/>
      <c r="EJE117" s="7"/>
      <c r="EJF117" s="7"/>
      <c r="EJG117" s="7"/>
      <c r="EJH117" s="7"/>
      <c r="EJI117" s="7"/>
      <c r="EJJ117" s="7"/>
      <c r="EJK117" s="7"/>
      <c r="EJL117" s="7"/>
      <c r="EJM117" s="7"/>
      <c r="EJN117" s="7"/>
      <c r="EJO117" s="7"/>
      <c r="EJP117" s="7"/>
      <c r="EJQ117" s="7"/>
      <c r="EJR117" s="7"/>
      <c r="EJS117" s="7"/>
      <c r="EJT117" s="7"/>
      <c r="EJU117" s="7"/>
      <c r="EJV117" s="7"/>
      <c r="EJW117" s="7"/>
      <c r="EJX117" s="7"/>
      <c r="EJY117" s="7"/>
      <c r="EJZ117" s="7"/>
      <c r="EKA117" s="7"/>
      <c r="EKB117" s="7"/>
      <c r="EKC117" s="7"/>
      <c r="EKD117" s="7"/>
      <c r="EKE117" s="7"/>
      <c r="EKF117" s="7"/>
      <c r="EKG117" s="7"/>
      <c r="EKH117" s="7"/>
      <c r="EKI117" s="7"/>
      <c r="EKJ117" s="7"/>
      <c r="EKK117" s="7"/>
      <c r="EKL117" s="7"/>
      <c r="EKM117" s="7"/>
      <c r="EKN117" s="7"/>
      <c r="EKO117" s="7"/>
      <c r="EKP117" s="7"/>
      <c r="EKQ117" s="7"/>
      <c r="EKR117" s="7"/>
      <c r="EKS117" s="7"/>
      <c r="EKT117" s="7"/>
      <c r="EKU117" s="7"/>
      <c r="EKV117" s="7"/>
      <c r="EKW117" s="7"/>
      <c r="EKX117" s="7"/>
      <c r="EKY117" s="7"/>
      <c r="EKZ117" s="7"/>
      <c r="ELA117" s="7"/>
      <c r="ELB117" s="7"/>
      <c r="ELC117" s="7"/>
      <c r="ELD117" s="7"/>
      <c r="ELE117" s="7"/>
      <c r="ELF117" s="7"/>
      <c r="ELG117" s="7"/>
      <c r="ELH117" s="7"/>
      <c r="ELI117" s="7"/>
      <c r="ELJ117" s="7"/>
      <c r="ELK117" s="7"/>
      <c r="ELL117" s="7"/>
      <c r="ELM117" s="7"/>
      <c r="ELN117" s="7"/>
      <c r="ELO117" s="7"/>
      <c r="ELP117" s="7"/>
      <c r="ELQ117" s="7"/>
      <c r="ELR117" s="7"/>
      <c r="ELS117" s="7"/>
      <c r="ELT117" s="7"/>
      <c r="ELU117" s="7"/>
      <c r="ELV117" s="7"/>
      <c r="ELW117" s="7"/>
      <c r="ELX117" s="7"/>
      <c r="ELY117" s="7"/>
      <c r="ELZ117" s="7"/>
      <c r="EMA117" s="7"/>
      <c r="EMB117" s="7"/>
      <c r="EMC117" s="7"/>
      <c r="EMD117" s="7"/>
      <c r="EME117" s="7"/>
      <c r="EMF117" s="7"/>
      <c r="EMG117" s="7"/>
      <c r="EMH117" s="7"/>
      <c r="EMI117" s="7"/>
      <c r="EMJ117" s="7"/>
      <c r="EMK117" s="7"/>
      <c r="EML117" s="7"/>
      <c r="EMM117" s="7"/>
      <c r="EMN117" s="7"/>
      <c r="EMO117" s="7"/>
      <c r="EMP117" s="7"/>
      <c r="EMQ117" s="7"/>
      <c r="EMR117" s="7"/>
      <c r="EMS117" s="7"/>
      <c r="EMT117" s="7"/>
      <c r="EMU117" s="7"/>
      <c r="EMV117" s="7"/>
      <c r="EMW117" s="7"/>
      <c r="EMX117" s="7"/>
      <c r="EMY117" s="7"/>
      <c r="EMZ117" s="7"/>
      <c r="ENA117" s="7"/>
      <c r="ENB117" s="7"/>
      <c r="ENC117" s="7"/>
      <c r="END117" s="7"/>
      <c r="ENE117" s="7"/>
      <c r="ENF117" s="7"/>
      <c r="ENG117" s="7"/>
      <c r="ENH117" s="7"/>
      <c r="ENI117" s="7"/>
      <c r="ENJ117" s="7"/>
      <c r="ENK117" s="7"/>
      <c r="ENL117" s="7"/>
      <c r="ENM117" s="7"/>
      <c r="ENN117" s="7"/>
      <c r="ENO117" s="7"/>
      <c r="ENP117" s="7"/>
      <c r="ENQ117" s="7"/>
      <c r="ENR117" s="7"/>
      <c r="ENS117" s="7"/>
      <c r="ENT117" s="7"/>
      <c r="ENU117" s="7"/>
      <c r="ENV117" s="7"/>
      <c r="ENW117" s="7"/>
      <c r="ENX117" s="7"/>
      <c r="ENY117" s="7"/>
      <c r="ENZ117" s="7"/>
      <c r="EOA117" s="7"/>
      <c r="EOB117" s="7"/>
      <c r="EOC117" s="7"/>
      <c r="EOD117" s="7"/>
      <c r="EOE117" s="7"/>
      <c r="EOF117" s="7"/>
      <c r="EOG117" s="7"/>
      <c r="EOH117" s="7"/>
      <c r="EOI117" s="7"/>
      <c r="EOJ117" s="7"/>
      <c r="EOK117" s="7"/>
      <c r="EOL117" s="7"/>
      <c r="EOM117" s="7"/>
      <c r="EON117" s="7"/>
      <c r="EOO117" s="7"/>
      <c r="EOP117" s="7"/>
      <c r="EOQ117" s="7"/>
      <c r="EOR117" s="7"/>
      <c r="EOS117" s="7"/>
      <c r="EOT117" s="7"/>
      <c r="EOU117" s="7"/>
      <c r="EOV117" s="7"/>
      <c r="EOW117" s="7"/>
      <c r="EOX117" s="7"/>
      <c r="EOY117" s="7"/>
      <c r="EOZ117" s="7"/>
      <c r="EPA117" s="7"/>
      <c r="EPB117" s="7"/>
      <c r="EPC117" s="7"/>
      <c r="EPD117" s="7"/>
      <c r="EPE117" s="7"/>
      <c r="EPF117" s="7"/>
      <c r="EPG117" s="7"/>
      <c r="EPH117" s="7"/>
      <c r="EPI117" s="7"/>
      <c r="EPJ117" s="7"/>
      <c r="EPK117" s="7"/>
      <c r="EPL117" s="7"/>
      <c r="EPM117" s="7"/>
      <c r="EPN117" s="7"/>
      <c r="EPO117" s="7"/>
      <c r="EPP117" s="7"/>
      <c r="EPQ117" s="7"/>
      <c r="EPR117" s="7"/>
      <c r="EPS117" s="7"/>
      <c r="EPT117" s="7"/>
      <c r="EPU117" s="7"/>
      <c r="EPV117" s="7"/>
      <c r="EPW117" s="7"/>
      <c r="EPX117" s="7"/>
      <c r="EPY117" s="7"/>
      <c r="EPZ117" s="7"/>
      <c r="EQA117" s="7"/>
      <c r="EQB117" s="7"/>
      <c r="EQC117" s="7"/>
      <c r="EQD117" s="7"/>
      <c r="EQE117" s="7"/>
      <c r="EQF117" s="7"/>
      <c r="EQG117" s="7"/>
      <c r="EQH117" s="7"/>
      <c r="EQI117" s="7"/>
      <c r="EQJ117" s="7"/>
      <c r="EQK117" s="7"/>
      <c r="EQL117" s="7"/>
      <c r="EQM117" s="7"/>
      <c r="EQN117" s="7"/>
      <c r="EQO117" s="7"/>
      <c r="EQP117" s="7"/>
      <c r="EQQ117" s="7"/>
      <c r="EQR117" s="7"/>
      <c r="EQS117" s="7"/>
      <c r="EQT117" s="7"/>
      <c r="EQU117" s="7"/>
      <c r="EQV117" s="7"/>
      <c r="EQW117" s="7"/>
      <c r="EQX117" s="7"/>
      <c r="EQY117" s="7"/>
      <c r="EQZ117" s="7"/>
      <c r="ERA117" s="7"/>
      <c r="ERB117" s="7"/>
      <c r="ERC117" s="7"/>
      <c r="ERD117" s="7"/>
      <c r="ERE117" s="7"/>
      <c r="ERF117" s="7"/>
      <c r="ERG117" s="7"/>
      <c r="ERH117" s="7"/>
      <c r="ERI117" s="7"/>
      <c r="ERJ117" s="7"/>
      <c r="ERK117" s="7"/>
      <c r="ERL117" s="7"/>
      <c r="ERM117" s="7"/>
      <c r="ERN117" s="7"/>
      <c r="ERO117" s="7"/>
      <c r="ERP117" s="7"/>
      <c r="ERQ117" s="7"/>
      <c r="ERR117" s="7"/>
      <c r="ERS117" s="7"/>
      <c r="ERT117" s="7"/>
      <c r="ERU117" s="7"/>
      <c r="ERV117" s="7"/>
      <c r="ERW117" s="7"/>
      <c r="ERX117" s="7"/>
      <c r="ERY117" s="7"/>
      <c r="ERZ117" s="7"/>
      <c r="ESA117" s="7"/>
      <c r="ESB117" s="7"/>
      <c r="ESC117" s="7"/>
      <c r="ESD117" s="7"/>
      <c r="ESE117" s="7"/>
      <c r="ESF117" s="7"/>
      <c r="ESG117" s="7"/>
      <c r="ESH117" s="7"/>
      <c r="ESI117" s="7"/>
      <c r="ESJ117" s="7"/>
      <c r="ESK117" s="7"/>
      <c r="ESL117" s="7"/>
      <c r="ESM117" s="7"/>
      <c r="ESN117" s="7"/>
      <c r="ESO117" s="7"/>
      <c r="ESP117" s="7"/>
      <c r="ESQ117" s="7"/>
      <c r="ESR117" s="7"/>
      <c r="ESS117" s="7"/>
      <c r="EST117" s="7"/>
      <c r="ESU117" s="7"/>
      <c r="ESV117" s="7"/>
      <c r="ESW117" s="7"/>
      <c r="ESX117" s="7"/>
      <c r="ESY117" s="7"/>
      <c r="ESZ117" s="7"/>
      <c r="ETA117" s="7"/>
      <c r="ETB117" s="7"/>
      <c r="ETC117" s="7"/>
      <c r="ETD117" s="7"/>
      <c r="ETE117" s="7"/>
      <c r="ETF117" s="7"/>
      <c r="ETG117" s="7"/>
      <c r="ETH117" s="7"/>
      <c r="ETI117" s="7"/>
      <c r="ETJ117" s="7"/>
      <c r="ETK117" s="7"/>
      <c r="ETL117" s="7"/>
      <c r="ETM117" s="7"/>
      <c r="ETN117" s="7"/>
      <c r="ETO117" s="7"/>
      <c r="ETP117" s="7"/>
      <c r="ETQ117" s="7"/>
      <c r="ETR117" s="7"/>
      <c r="ETS117" s="7"/>
      <c r="ETT117" s="7"/>
      <c r="ETU117" s="7"/>
      <c r="ETV117" s="7"/>
      <c r="ETW117" s="7"/>
      <c r="ETX117" s="7"/>
      <c r="ETY117" s="7"/>
      <c r="ETZ117" s="7"/>
      <c r="EUA117" s="7"/>
      <c r="EUB117" s="7"/>
      <c r="EUC117" s="7"/>
      <c r="EUD117" s="7"/>
      <c r="EUE117" s="7"/>
      <c r="EUF117" s="7"/>
      <c r="EUG117" s="7"/>
      <c r="EUH117" s="7"/>
      <c r="EUI117" s="7"/>
      <c r="EUJ117" s="7"/>
      <c r="EUK117" s="7"/>
      <c r="EUL117" s="7"/>
      <c r="EUM117" s="7"/>
      <c r="EUN117" s="7"/>
      <c r="EUO117" s="7"/>
      <c r="EUP117" s="7"/>
      <c r="EUQ117" s="7"/>
      <c r="EUR117" s="7"/>
      <c r="EUS117" s="7"/>
      <c r="EUT117" s="7"/>
      <c r="EUU117" s="7"/>
      <c r="EUV117" s="7"/>
      <c r="EUW117" s="7"/>
      <c r="EUX117" s="7"/>
      <c r="EUY117" s="7"/>
      <c r="EUZ117" s="7"/>
      <c r="EVA117" s="7"/>
      <c r="EVB117" s="7"/>
      <c r="EVC117" s="7"/>
      <c r="EVD117" s="7"/>
      <c r="EVE117" s="7"/>
      <c r="EVF117" s="7"/>
      <c r="EVG117" s="7"/>
      <c r="EVH117" s="7"/>
      <c r="EVI117" s="7"/>
      <c r="EVJ117" s="7"/>
      <c r="EVK117" s="7"/>
      <c r="EVL117" s="7"/>
      <c r="EVM117" s="7"/>
      <c r="EVN117" s="7"/>
      <c r="EVO117" s="7"/>
      <c r="EVP117" s="7"/>
      <c r="EVQ117" s="7"/>
      <c r="EVR117" s="7"/>
      <c r="EVS117" s="7"/>
      <c r="EVT117" s="7"/>
      <c r="EVU117" s="7"/>
      <c r="EVV117" s="7"/>
      <c r="EVW117" s="7"/>
      <c r="EVX117" s="7"/>
      <c r="EVY117" s="7"/>
      <c r="EVZ117" s="7"/>
      <c r="EWA117" s="7"/>
      <c r="EWB117" s="7"/>
      <c r="EWC117" s="7"/>
      <c r="EWD117" s="7"/>
      <c r="EWE117" s="7"/>
      <c r="EWF117" s="7"/>
      <c r="EWG117" s="7"/>
      <c r="EWH117" s="7"/>
      <c r="EWI117" s="7"/>
      <c r="EWJ117" s="7"/>
      <c r="EWK117" s="7"/>
      <c r="EWL117" s="7"/>
      <c r="EWM117" s="7"/>
      <c r="EWN117" s="7"/>
      <c r="EWO117" s="7"/>
      <c r="EWP117" s="7"/>
      <c r="EWQ117" s="7"/>
      <c r="EWR117" s="7"/>
      <c r="EWS117" s="7"/>
      <c r="EWT117" s="7"/>
      <c r="EWU117" s="7"/>
      <c r="EWV117" s="7"/>
      <c r="EWW117" s="7"/>
      <c r="EWX117" s="7"/>
      <c r="EWY117" s="7"/>
      <c r="EWZ117" s="7"/>
      <c r="EXA117" s="7"/>
      <c r="EXB117" s="7"/>
      <c r="EXC117" s="7"/>
      <c r="EXD117" s="7"/>
      <c r="EXE117" s="7"/>
      <c r="EXF117" s="7"/>
      <c r="EXG117" s="7"/>
      <c r="EXH117" s="7"/>
      <c r="EXI117" s="7"/>
      <c r="EXJ117" s="7"/>
      <c r="EXK117" s="7"/>
      <c r="EXL117" s="7"/>
      <c r="EXM117" s="7"/>
      <c r="EXN117" s="7"/>
      <c r="EXO117" s="7"/>
      <c r="EXP117" s="7"/>
      <c r="EXQ117" s="7"/>
      <c r="EXR117" s="7"/>
      <c r="EXS117" s="7"/>
      <c r="EXT117" s="7"/>
      <c r="EXU117" s="7"/>
      <c r="EXV117" s="7"/>
      <c r="EXW117" s="7"/>
      <c r="EXX117" s="7"/>
      <c r="EXY117" s="7"/>
      <c r="EXZ117" s="7"/>
      <c r="EYA117" s="7"/>
      <c r="EYB117" s="7"/>
      <c r="EYC117" s="7"/>
      <c r="EYD117" s="7"/>
      <c r="EYE117" s="7"/>
      <c r="EYF117" s="7"/>
      <c r="EYG117" s="7"/>
      <c r="EYH117" s="7"/>
      <c r="EYI117" s="7"/>
      <c r="EYJ117" s="7"/>
      <c r="EYK117" s="7"/>
      <c r="EYL117" s="7"/>
      <c r="EYM117" s="7"/>
      <c r="EYN117" s="7"/>
      <c r="EYO117" s="7"/>
      <c r="EYP117" s="7"/>
      <c r="EYQ117" s="7"/>
      <c r="EYR117" s="7"/>
      <c r="EYS117" s="7"/>
      <c r="EYT117" s="7"/>
      <c r="EYU117" s="7"/>
      <c r="EYV117" s="7"/>
      <c r="EYW117" s="7"/>
      <c r="EYX117" s="7"/>
      <c r="EYY117" s="7"/>
      <c r="EYZ117" s="7"/>
      <c r="EZA117" s="7"/>
      <c r="EZB117" s="7"/>
      <c r="EZC117" s="7"/>
      <c r="EZD117" s="7"/>
      <c r="EZE117" s="7"/>
      <c r="EZF117" s="7"/>
      <c r="EZG117" s="7"/>
      <c r="EZH117" s="7"/>
      <c r="EZI117" s="7"/>
      <c r="EZJ117" s="7"/>
      <c r="EZK117" s="7"/>
      <c r="EZL117" s="7"/>
      <c r="EZM117" s="7"/>
      <c r="EZN117" s="7"/>
      <c r="EZO117" s="7"/>
      <c r="EZP117" s="7"/>
      <c r="EZQ117" s="7"/>
      <c r="EZR117" s="7"/>
      <c r="EZS117" s="7"/>
      <c r="EZT117" s="7"/>
      <c r="EZU117" s="7"/>
      <c r="EZV117" s="7"/>
      <c r="EZW117" s="7"/>
      <c r="EZX117" s="7"/>
      <c r="EZY117" s="7"/>
      <c r="EZZ117" s="7"/>
      <c r="FAA117" s="7"/>
      <c r="FAB117" s="7"/>
      <c r="FAC117" s="7"/>
      <c r="FAD117" s="7"/>
      <c r="FAE117" s="7"/>
      <c r="FAF117" s="7"/>
      <c r="FAG117" s="7"/>
      <c r="FAH117" s="7"/>
      <c r="FAI117" s="7"/>
      <c r="FAJ117" s="7"/>
      <c r="FAK117" s="7"/>
      <c r="FAL117" s="7"/>
      <c r="FAM117" s="7"/>
      <c r="FAN117" s="7"/>
      <c r="FAO117" s="7"/>
      <c r="FAP117" s="7"/>
      <c r="FAQ117" s="7"/>
      <c r="FAR117" s="7"/>
      <c r="FAS117" s="7"/>
      <c r="FAT117" s="7"/>
      <c r="FAU117" s="7"/>
      <c r="FAV117" s="7"/>
      <c r="FAW117" s="7"/>
      <c r="FAX117" s="7"/>
      <c r="FAY117" s="7"/>
      <c r="FAZ117" s="7"/>
      <c r="FBA117" s="7"/>
      <c r="FBB117" s="7"/>
      <c r="FBC117" s="7"/>
      <c r="FBD117" s="7"/>
      <c r="FBE117" s="7"/>
      <c r="FBF117" s="7"/>
      <c r="FBG117" s="7"/>
      <c r="FBH117" s="7"/>
      <c r="FBI117" s="7"/>
      <c r="FBJ117" s="7"/>
      <c r="FBK117" s="7"/>
      <c r="FBL117" s="7"/>
      <c r="FBM117" s="7"/>
      <c r="FBN117" s="7"/>
      <c r="FBO117" s="7"/>
      <c r="FBP117" s="7"/>
      <c r="FBQ117" s="7"/>
      <c r="FBR117" s="7"/>
      <c r="FBS117" s="7"/>
      <c r="FBT117" s="7"/>
      <c r="FBU117" s="7"/>
      <c r="FBV117" s="7"/>
      <c r="FBW117" s="7"/>
      <c r="FBX117" s="7"/>
      <c r="FBY117" s="7"/>
      <c r="FBZ117" s="7"/>
      <c r="FCA117" s="7"/>
      <c r="FCB117" s="7"/>
      <c r="FCC117" s="7"/>
      <c r="FCD117" s="7"/>
      <c r="FCE117" s="7"/>
      <c r="FCF117" s="7"/>
      <c r="FCG117" s="7"/>
      <c r="FCH117" s="7"/>
      <c r="FCI117" s="7"/>
      <c r="FCJ117" s="7"/>
      <c r="FCK117" s="7"/>
      <c r="FCL117" s="7"/>
      <c r="FCM117" s="7"/>
      <c r="FCN117" s="7"/>
      <c r="FCO117" s="7"/>
      <c r="FCP117" s="7"/>
      <c r="FCQ117" s="7"/>
      <c r="FCR117" s="7"/>
      <c r="FCS117" s="7"/>
      <c r="FCT117" s="7"/>
      <c r="FCU117" s="7"/>
      <c r="FCV117" s="7"/>
      <c r="FCW117" s="7"/>
      <c r="FCX117" s="7"/>
      <c r="FCY117" s="7"/>
      <c r="FCZ117" s="7"/>
      <c r="FDA117" s="7"/>
      <c r="FDB117" s="7"/>
      <c r="FDC117" s="7"/>
      <c r="FDD117" s="7"/>
      <c r="FDE117" s="7"/>
      <c r="FDF117" s="7"/>
      <c r="FDG117" s="7"/>
      <c r="FDH117" s="7"/>
      <c r="FDI117" s="7"/>
      <c r="FDJ117" s="7"/>
      <c r="FDK117" s="7"/>
      <c r="FDL117" s="7"/>
      <c r="FDM117" s="7"/>
      <c r="FDN117" s="7"/>
      <c r="FDO117" s="7"/>
      <c r="FDP117" s="7"/>
      <c r="FDQ117" s="7"/>
      <c r="FDR117" s="7"/>
      <c r="FDS117" s="7"/>
      <c r="FDT117" s="7"/>
      <c r="FDU117" s="7"/>
      <c r="FDV117" s="7"/>
      <c r="FDW117" s="7"/>
      <c r="FDX117" s="7"/>
      <c r="FDY117" s="7"/>
      <c r="FDZ117" s="7"/>
      <c r="FEA117" s="7"/>
      <c r="FEB117" s="7"/>
      <c r="FEC117" s="7"/>
      <c r="FED117" s="7"/>
      <c r="FEE117" s="7"/>
      <c r="FEF117" s="7"/>
      <c r="FEG117" s="7"/>
      <c r="FEH117" s="7"/>
      <c r="FEI117" s="7"/>
      <c r="FEJ117" s="7"/>
      <c r="FEK117" s="7"/>
      <c r="FEL117" s="7"/>
      <c r="FEM117" s="7"/>
      <c r="FEN117" s="7"/>
      <c r="FEO117" s="7"/>
      <c r="FEP117" s="7"/>
      <c r="FEQ117" s="7"/>
      <c r="FER117" s="7"/>
      <c r="FES117" s="7"/>
      <c r="FET117" s="7"/>
      <c r="FEU117" s="7"/>
      <c r="FEV117" s="7"/>
      <c r="FEW117" s="7"/>
      <c r="FEX117" s="7"/>
      <c r="FEY117" s="7"/>
      <c r="FEZ117" s="7"/>
      <c r="FFA117" s="7"/>
      <c r="FFB117" s="7"/>
      <c r="FFC117" s="7"/>
      <c r="FFD117" s="7"/>
      <c r="FFE117" s="7"/>
      <c r="FFF117" s="7"/>
      <c r="FFG117" s="7"/>
      <c r="FFH117" s="7"/>
      <c r="FFI117" s="7"/>
      <c r="FFJ117" s="7"/>
      <c r="FFK117" s="7"/>
      <c r="FFL117" s="7"/>
      <c r="FFM117" s="7"/>
      <c r="FFN117" s="7"/>
      <c r="FFO117" s="7"/>
      <c r="FFP117" s="7"/>
      <c r="FFQ117" s="7"/>
      <c r="FFR117" s="7"/>
      <c r="FFS117" s="7"/>
      <c r="FFT117" s="7"/>
      <c r="FFU117" s="7"/>
      <c r="FFV117" s="7"/>
      <c r="FFW117" s="7"/>
      <c r="FFX117" s="7"/>
      <c r="FFY117" s="7"/>
      <c r="FFZ117" s="7"/>
      <c r="FGA117" s="7"/>
      <c r="FGB117" s="7"/>
      <c r="FGC117" s="7"/>
      <c r="FGD117" s="7"/>
      <c r="FGE117" s="7"/>
      <c r="FGF117" s="7"/>
      <c r="FGG117" s="7"/>
      <c r="FGH117" s="7"/>
      <c r="FGI117" s="7"/>
      <c r="FGJ117" s="7"/>
      <c r="FGK117" s="7"/>
      <c r="FGL117" s="7"/>
      <c r="FGM117" s="7"/>
      <c r="FGN117" s="7"/>
      <c r="FGO117" s="7"/>
      <c r="FGP117" s="7"/>
      <c r="FGQ117" s="7"/>
      <c r="FGR117" s="7"/>
      <c r="FGS117" s="7"/>
      <c r="FGT117" s="7"/>
      <c r="FGU117" s="7"/>
      <c r="FGV117" s="7"/>
      <c r="FGW117" s="7"/>
      <c r="FGX117" s="7"/>
      <c r="FGY117" s="7"/>
      <c r="FGZ117" s="7"/>
      <c r="FHA117" s="7"/>
      <c r="FHB117" s="7"/>
      <c r="FHC117" s="7"/>
      <c r="FHD117" s="7"/>
      <c r="FHE117" s="7"/>
      <c r="FHF117" s="7"/>
      <c r="FHG117" s="7"/>
      <c r="FHH117" s="7"/>
      <c r="FHI117" s="7"/>
      <c r="FHJ117" s="7"/>
      <c r="FHK117" s="7"/>
      <c r="FHL117" s="7"/>
      <c r="FHM117" s="7"/>
      <c r="FHN117" s="7"/>
      <c r="FHO117" s="7"/>
      <c r="FHP117" s="7"/>
      <c r="FHQ117" s="7"/>
      <c r="FHR117" s="7"/>
      <c r="FHS117" s="7"/>
      <c r="FHT117" s="7"/>
      <c r="FHU117" s="7"/>
      <c r="FHV117" s="7"/>
      <c r="FHW117" s="7"/>
      <c r="FHX117" s="7"/>
      <c r="FHY117" s="7"/>
      <c r="FHZ117" s="7"/>
      <c r="FIA117" s="7"/>
      <c r="FIB117" s="7"/>
      <c r="FIC117" s="7"/>
      <c r="FID117" s="7"/>
      <c r="FIE117" s="7"/>
      <c r="FIF117" s="7"/>
      <c r="FIG117" s="7"/>
      <c r="FIH117" s="7"/>
      <c r="FII117" s="7"/>
      <c r="FIJ117" s="7"/>
      <c r="FIK117" s="7"/>
      <c r="FIL117" s="7"/>
      <c r="FIM117" s="7"/>
      <c r="FIN117" s="7"/>
      <c r="FIO117" s="7"/>
      <c r="FIP117" s="7"/>
      <c r="FIQ117" s="7"/>
      <c r="FIR117" s="7"/>
      <c r="FIS117" s="7"/>
      <c r="FIT117" s="7"/>
      <c r="FIU117" s="7"/>
      <c r="FIV117" s="7"/>
      <c r="FIW117" s="7"/>
      <c r="FIX117" s="7"/>
      <c r="FIY117" s="7"/>
      <c r="FIZ117" s="7"/>
      <c r="FJA117" s="7"/>
      <c r="FJB117" s="7"/>
      <c r="FJC117" s="7"/>
      <c r="FJD117" s="7"/>
      <c r="FJE117" s="7"/>
      <c r="FJF117" s="7"/>
      <c r="FJG117" s="7"/>
      <c r="FJH117" s="7"/>
      <c r="FJI117" s="7"/>
      <c r="FJJ117" s="7"/>
      <c r="FJK117" s="7"/>
      <c r="FJL117" s="7"/>
      <c r="FJM117" s="7"/>
      <c r="FJN117" s="7"/>
      <c r="FJO117" s="7"/>
      <c r="FJP117" s="7"/>
      <c r="FJQ117" s="7"/>
      <c r="FJR117" s="7"/>
      <c r="FJS117" s="7"/>
      <c r="FJT117" s="7"/>
      <c r="FJU117" s="7"/>
      <c r="FJV117" s="7"/>
      <c r="FJW117" s="7"/>
      <c r="FJX117" s="7"/>
      <c r="FJY117" s="7"/>
      <c r="FJZ117" s="7"/>
      <c r="FKA117" s="7"/>
      <c r="FKB117" s="7"/>
      <c r="FKC117" s="7"/>
      <c r="FKD117" s="7"/>
      <c r="FKE117" s="7"/>
      <c r="FKF117" s="7"/>
      <c r="FKG117" s="7"/>
      <c r="FKH117" s="7"/>
      <c r="FKI117" s="7"/>
      <c r="FKJ117" s="7"/>
      <c r="FKK117" s="7"/>
      <c r="FKL117" s="7"/>
      <c r="FKM117" s="7"/>
      <c r="FKN117" s="7"/>
      <c r="FKO117" s="7"/>
      <c r="FKP117" s="7"/>
      <c r="FKQ117" s="7"/>
      <c r="FKR117" s="7"/>
      <c r="FKS117" s="7"/>
      <c r="FKT117" s="7"/>
      <c r="FKU117" s="7"/>
      <c r="FKV117" s="7"/>
      <c r="FKW117" s="7"/>
      <c r="FKX117" s="7"/>
      <c r="FKY117" s="7"/>
      <c r="FKZ117" s="7"/>
      <c r="FLA117" s="7"/>
      <c r="FLB117" s="7"/>
      <c r="FLC117" s="7"/>
      <c r="FLD117" s="7"/>
      <c r="FLE117" s="7"/>
      <c r="FLF117" s="7"/>
      <c r="FLG117" s="7"/>
      <c r="FLH117" s="7"/>
      <c r="FLI117" s="7"/>
      <c r="FLJ117" s="7"/>
      <c r="FLK117" s="7"/>
      <c r="FLL117" s="7"/>
      <c r="FLM117" s="7"/>
      <c r="FLN117" s="7"/>
      <c r="FLO117" s="7"/>
      <c r="FLP117" s="7"/>
      <c r="FLQ117" s="7"/>
      <c r="FLR117" s="7"/>
      <c r="FLS117" s="7"/>
      <c r="FLT117" s="7"/>
      <c r="FLU117" s="7"/>
      <c r="FLV117" s="7"/>
      <c r="FLW117" s="7"/>
      <c r="FLX117" s="7"/>
      <c r="FLY117" s="7"/>
      <c r="FLZ117" s="7"/>
      <c r="FMA117" s="7"/>
      <c r="FMB117" s="7"/>
      <c r="FMC117" s="7"/>
      <c r="FMD117" s="7"/>
      <c r="FME117" s="7"/>
      <c r="FMF117" s="7"/>
      <c r="FMG117" s="7"/>
      <c r="FMH117" s="7"/>
      <c r="FMI117" s="7"/>
      <c r="FMJ117" s="7"/>
      <c r="FMK117" s="7"/>
      <c r="FML117" s="7"/>
      <c r="FMM117" s="7"/>
      <c r="FMN117" s="7"/>
      <c r="FMO117" s="7"/>
      <c r="FMP117" s="7"/>
      <c r="FMQ117" s="7"/>
      <c r="FMR117" s="7"/>
      <c r="FMS117" s="7"/>
      <c r="FMT117" s="7"/>
      <c r="FMU117" s="7"/>
      <c r="FMV117" s="7"/>
      <c r="FMW117" s="7"/>
      <c r="FMX117" s="7"/>
      <c r="FMY117" s="7"/>
      <c r="FMZ117" s="7"/>
      <c r="FNA117" s="7"/>
      <c r="FNB117" s="7"/>
      <c r="FNC117" s="7"/>
      <c r="FND117" s="7"/>
      <c r="FNE117" s="7"/>
      <c r="FNF117" s="7"/>
      <c r="FNG117" s="7"/>
      <c r="FNH117" s="7"/>
      <c r="FNI117" s="7"/>
      <c r="FNJ117" s="7"/>
      <c r="FNK117" s="7"/>
      <c r="FNL117" s="7"/>
      <c r="FNM117" s="7"/>
      <c r="FNN117" s="7"/>
      <c r="FNO117" s="7"/>
      <c r="FNP117" s="7"/>
      <c r="FNQ117" s="7"/>
      <c r="FNR117" s="7"/>
      <c r="FNS117" s="7"/>
      <c r="FNT117" s="7"/>
      <c r="FNU117" s="7"/>
      <c r="FNV117" s="7"/>
      <c r="FNW117" s="7"/>
      <c r="FNX117" s="7"/>
      <c r="FNY117" s="7"/>
      <c r="FNZ117" s="7"/>
      <c r="FOA117" s="7"/>
      <c r="FOB117" s="7"/>
      <c r="FOC117" s="7"/>
      <c r="FOD117" s="7"/>
      <c r="FOE117" s="7"/>
      <c r="FOF117" s="7"/>
      <c r="FOG117" s="7"/>
      <c r="FOH117" s="7"/>
      <c r="FOI117" s="7"/>
      <c r="FOJ117" s="7"/>
      <c r="FOK117" s="7"/>
      <c r="FOL117" s="7"/>
      <c r="FOM117" s="7"/>
      <c r="FON117" s="7"/>
      <c r="FOO117" s="7"/>
      <c r="FOP117" s="7"/>
      <c r="FOQ117" s="7"/>
      <c r="FOR117" s="7"/>
      <c r="FOS117" s="7"/>
      <c r="FOT117" s="7"/>
      <c r="FOU117" s="7"/>
      <c r="FOV117" s="7"/>
      <c r="FOW117" s="7"/>
      <c r="FOX117" s="7"/>
      <c r="FOY117" s="7"/>
      <c r="FOZ117" s="7"/>
      <c r="FPA117" s="7"/>
      <c r="FPB117" s="7"/>
      <c r="FPC117" s="7"/>
      <c r="FPD117" s="7"/>
      <c r="FPE117" s="7"/>
      <c r="FPF117" s="7"/>
      <c r="FPG117" s="7"/>
      <c r="FPH117" s="7"/>
      <c r="FPI117" s="7"/>
      <c r="FPJ117" s="7"/>
      <c r="FPK117" s="7"/>
      <c r="FPL117" s="7"/>
      <c r="FPM117" s="7"/>
      <c r="FPN117" s="7"/>
      <c r="FPO117" s="7"/>
      <c r="FPP117" s="7"/>
      <c r="FPQ117" s="7"/>
      <c r="FPR117" s="7"/>
      <c r="FPS117" s="7"/>
      <c r="FPT117" s="7"/>
      <c r="FPU117" s="7"/>
      <c r="FPV117" s="7"/>
      <c r="FPW117" s="7"/>
      <c r="FPX117" s="7"/>
      <c r="FPY117" s="7"/>
      <c r="FPZ117" s="7"/>
      <c r="FQA117" s="7"/>
      <c r="FQB117" s="7"/>
      <c r="FQC117" s="7"/>
      <c r="FQD117" s="7"/>
      <c r="FQE117" s="7"/>
      <c r="FQF117" s="7"/>
      <c r="FQG117" s="7"/>
      <c r="FQH117" s="7"/>
      <c r="FQI117" s="7"/>
      <c r="FQJ117" s="7"/>
      <c r="FQK117" s="7"/>
      <c r="FQL117" s="7"/>
      <c r="FQM117" s="7"/>
      <c r="FQN117" s="7"/>
      <c r="FQO117" s="7"/>
      <c r="FQP117" s="7"/>
      <c r="FQQ117" s="7"/>
      <c r="FQR117" s="7"/>
      <c r="FQS117" s="7"/>
      <c r="FQT117" s="7"/>
      <c r="FQU117" s="7"/>
      <c r="FQV117" s="7"/>
      <c r="FQW117" s="7"/>
      <c r="FQX117" s="7"/>
      <c r="FQY117" s="7"/>
      <c r="FQZ117" s="7"/>
      <c r="FRA117" s="7"/>
      <c r="FRB117" s="7"/>
      <c r="FRC117" s="7"/>
      <c r="FRD117" s="7"/>
      <c r="FRE117" s="7"/>
      <c r="FRF117" s="7"/>
      <c r="FRG117" s="7"/>
      <c r="FRH117" s="7"/>
      <c r="FRI117" s="7"/>
      <c r="FRJ117" s="7"/>
      <c r="FRK117" s="7"/>
      <c r="FRL117" s="7"/>
      <c r="FRM117" s="7"/>
      <c r="FRN117" s="7"/>
      <c r="FRO117" s="7"/>
      <c r="FRP117" s="7"/>
      <c r="FRQ117" s="7"/>
      <c r="FRR117" s="7"/>
      <c r="FRS117" s="7"/>
      <c r="FRT117" s="7"/>
      <c r="FRU117" s="7"/>
      <c r="FRV117" s="7"/>
      <c r="FRW117" s="7"/>
      <c r="FRX117" s="7"/>
      <c r="FRY117" s="7"/>
      <c r="FRZ117" s="7"/>
      <c r="FSA117" s="7"/>
      <c r="FSB117" s="7"/>
      <c r="FSC117" s="7"/>
      <c r="FSD117" s="7"/>
      <c r="FSE117" s="7"/>
      <c r="FSF117" s="7"/>
      <c r="FSG117" s="7"/>
      <c r="FSH117" s="7"/>
      <c r="FSI117" s="7"/>
      <c r="FSJ117" s="7"/>
      <c r="FSK117" s="7"/>
      <c r="FSL117" s="7"/>
      <c r="FSM117" s="7"/>
      <c r="FSN117" s="7"/>
      <c r="FSO117" s="7"/>
      <c r="FSP117" s="7"/>
      <c r="FSQ117" s="7"/>
      <c r="FSR117" s="7"/>
      <c r="FSS117" s="7"/>
      <c r="FST117" s="7"/>
      <c r="FSU117" s="7"/>
      <c r="FSV117" s="7"/>
      <c r="FSW117" s="7"/>
      <c r="FSX117" s="7"/>
      <c r="FSY117" s="7"/>
      <c r="FSZ117" s="7"/>
      <c r="FTA117" s="7"/>
      <c r="FTB117" s="7"/>
      <c r="FTC117" s="7"/>
      <c r="FTD117" s="7"/>
      <c r="FTE117" s="7"/>
      <c r="FTF117" s="7"/>
      <c r="FTG117" s="7"/>
      <c r="FTH117" s="7"/>
      <c r="FTI117" s="7"/>
      <c r="FTJ117" s="7"/>
      <c r="FTK117" s="7"/>
      <c r="FTL117" s="7"/>
      <c r="FTM117" s="7"/>
      <c r="FTN117" s="7"/>
      <c r="FTO117" s="7"/>
      <c r="FTP117" s="7"/>
      <c r="FTQ117" s="7"/>
      <c r="FTR117" s="7"/>
      <c r="FTS117" s="7"/>
      <c r="FTT117" s="7"/>
      <c r="FTU117" s="7"/>
      <c r="FTV117" s="7"/>
      <c r="FTW117" s="7"/>
      <c r="FTX117" s="7"/>
      <c r="FTY117" s="7"/>
      <c r="FTZ117" s="7"/>
      <c r="FUA117" s="7"/>
      <c r="FUB117" s="7"/>
      <c r="FUC117" s="7"/>
      <c r="FUD117" s="7"/>
      <c r="FUE117" s="7"/>
      <c r="FUF117" s="7"/>
      <c r="FUG117" s="7"/>
      <c r="FUH117" s="7"/>
      <c r="FUI117" s="7"/>
      <c r="FUJ117" s="7"/>
      <c r="FUK117" s="7"/>
      <c r="FUL117" s="7"/>
      <c r="FUM117" s="7"/>
      <c r="FUN117" s="7"/>
      <c r="FUO117" s="7"/>
      <c r="FUP117" s="7"/>
      <c r="FUQ117" s="7"/>
      <c r="FUR117" s="7"/>
      <c r="FUS117" s="7"/>
      <c r="FUT117" s="7"/>
      <c r="FUU117" s="7"/>
      <c r="FUV117" s="7"/>
      <c r="FUW117" s="7"/>
      <c r="FUX117" s="7"/>
      <c r="FUY117" s="7"/>
      <c r="FUZ117" s="7"/>
      <c r="FVA117" s="7"/>
      <c r="FVB117" s="7"/>
      <c r="FVC117" s="7"/>
      <c r="FVD117" s="7"/>
      <c r="FVE117" s="7"/>
      <c r="FVF117" s="7"/>
      <c r="FVG117" s="7"/>
      <c r="FVH117" s="7"/>
      <c r="FVI117" s="7"/>
      <c r="FVJ117" s="7"/>
      <c r="FVK117" s="7"/>
      <c r="FVL117" s="7"/>
      <c r="FVM117" s="7"/>
      <c r="FVN117" s="7"/>
      <c r="FVO117" s="7"/>
      <c r="FVP117" s="7"/>
      <c r="FVQ117" s="7"/>
      <c r="FVR117" s="7"/>
      <c r="FVS117" s="7"/>
      <c r="FVT117" s="7"/>
      <c r="FVU117" s="7"/>
      <c r="FVV117" s="7"/>
      <c r="FVW117" s="7"/>
      <c r="FVX117" s="7"/>
      <c r="FVY117" s="7"/>
      <c r="FVZ117" s="7"/>
      <c r="FWA117" s="7"/>
      <c r="FWB117" s="7"/>
      <c r="FWC117" s="7"/>
      <c r="FWD117" s="7"/>
      <c r="FWE117" s="7"/>
      <c r="FWF117" s="7"/>
      <c r="FWG117" s="7"/>
      <c r="FWH117" s="7"/>
      <c r="FWI117" s="7"/>
      <c r="FWJ117" s="7"/>
      <c r="FWK117" s="7"/>
      <c r="FWL117" s="7"/>
      <c r="FWM117" s="7"/>
      <c r="FWN117" s="7"/>
      <c r="FWO117" s="7"/>
      <c r="FWP117" s="7"/>
      <c r="FWQ117" s="7"/>
      <c r="FWR117" s="7"/>
      <c r="FWS117" s="7"/>
      <c r="FWT117" s="7"/>
      <c r="FWU117" s="7"/>
      <c r="FWV117" s="7"/>
      <c r="FWW117" s="7"/>
      <c r="FWX117" s="7"/>
      <c r="FWY117" s="7"/>
      <c r="FWZ117" s="7"/>
      <c r="FXA117" s="7"/>
      <c r="FXB117" s="7"/>
      <c r="FXC117" s="7"/>
      <c r="FXD117" s="7"/>
      <c r="FXE117" s="7"/>
      <c r="FXF117" s="7"/>
      <c r="FXG117" s="7"/>
      <c r="FXH117" s="7"/>
      <c r="FXI117" s="7"/>
      <c r="FXJ117" s="7"/>
      <c r="FXK117" s="7"/>
      <c r="FXL117" s="7"/>
      <c r="FXM117" s="7"/>
      <c r="FXN117" s="7"/>
      <c r="FXO117" s="7"/>
      <c r="FXP117" s="7"/>
      <c r="FXQ117" s="7"/>
      <c r="FXR117" s="7"/>
      <c r="FXS117" s="7"/>
      <c r="FXT117" s="7"/>
      <c r="FXU117" s="7"/>
      <c r="FXV117" s="7"/>
      <c r="FXW117" s="7"/>
      <c r="FXX117" s="7"/>
      <c r="FXY117" s="7"/>
      <c r="FXZ117" s="7"/>
      <c r="FYA117" s="7"/>
      <c r="FYB117" s="7"/>
      <c r="FYC117" s="7"/>
      <c r="FYD117" s="7"/>
      <c r="FYE117" s="7"/>
      <c r="FYF117" s="7"/>
      <c r="FYG117" s="7"/>
      <c r="FYH117" s="7"/>
      <c r="FYI117" s="7"/>
      <c r="FYJ117" s="7"/>
      <c r="FYK117" s="7"/>
      <c r="FYL117" s="7"/>
      <c r="FYM117" s="7"/>
      <c r="FYN117" s="7"/>
      <c r="FYO117" s="7"/>
      <c r="FYP117" s="7"/>
      <c r="FYQ117" s="7"/>
      <c r="FYR117" s="7"/>
      <c r="FYS117" s="7"/>
      <c r="FYT117" s="7"/>
      <c r="FYU117" s="7"/>
      <c r="FYV117" s="7"/>
      <c r="FYW117" s="7"/>
      <c r="FYX117" s="7"/>
      <c r="FYY117" s="7"/>
      <c r="FYZ117" s="7"/>
      <c r="FZA117" s="7"/>
      <c r="FZB117" s="7"/>
      <c r="FZC117" s="7"/>
      <c r="FZD117" s="7"/>
      <c r="FZE117" s="7"/>
      <c r="FZF117" s="7"/>
      <c r="FZG117" s="7"/>
      <c r="FZH117" s="7"/>
      <c r="FZI117" s="7"/>
      <c r="FZJ117" s="7"/>
      <c r="FZK117" s="7"/>
      <c r="FZL117" s="7"/>
      <c r="FZM117" s="7"/>
      <c r="FZN117" s="7"/>
      <c r="FZO117" s="7"/>
      <c r="FZP117" s="7"/>
      <c r="FZQ117" s="7"/>
      <c r="FZR117" s="7"/>
      <c r="FZS117" s="7"/>
      <c r="FZT117" s="7"/>
      <c r="FZU117" s="7"/>
      <c r="FZV117" s="7"/>
      <c r="FZW117" s="7"/>
      <c r="FZX117" s="7"/>
      <c r="FZY117" s="7"/>
      <c r="FZZ117" s="7"/>
      <c r="GAA117" s="7"/>
      <c r="GAB117" s="7"/>
      <c r="GAC117" s="7"/>
      <c r="GAD117" s="7"/>
      <c r="GAE117" s="7"/>
      <c r="GAF117" s="7"/>
      <c r="GAG117" s="7"/>
      <c r="GAH117" s="7"/>
      <c r="GAI117" s="7"/>
      <c r="GAJ117" s="7"/>
      <c r="GAK117" s="7"/>
      <c r="GAL117" s="7"/>
      <c r="GAM117" s="7"/>
      <c r="GAN117" s="7"/>
      <c r="GAO117" s="7"/>
      <c r="GAP117" s="7"/>
      <c r="GAQ117" s="7"/>
      <c r="GAR117" s="7"/>
      <c r="GAS117" s="7"/>
      <c r="GAT117" s="7"/>
      <c r="GAU117" s="7"/>
      <c r="GAV117" s="7"/>
      <c r="GAW117" s="7"/>
      <c r="GAX117" s="7"/>
      <c r="GAY117" s="7"/>
      <c r="GAZ117" s="7"/>
      <c r="GBA117" s="7"/>
      <c r="GBB117" s="7"/>
      <c r="GBC117" s="7"/>
      <c r="GBD117" s="7"/>
      <c r="GBE117" s="7"/>
      <c r="GBF117" s="7"/>
      <c r="GBG117" s="7"/>
      <c r="GBH117" s="7"/>
      <c r="GBI117" s="7"/>
      <c r="GBJ117" s="7"/>
      <c r="GBK117" s="7"/>
      <c r="GBL117" s="7"/>
      <c r="GBM117" s="7"/>
      <c r="GBN117" s="7"/>
      <c r="GBO117" s="7"/>
      <c r="GBP117" s="7"/>
      <c r="GBQ117" s="7"/>
      <c r="GBR117" s="7"/>
      <c r="GBS117" s="7"/>
      <c r="GBT117" s="7"/>
      <c r="GBU117" s="7"/>
      <c r="GBV117" s="7"/>
      <c r="GBW117" s="7"/>
      <c r="GBX117" s="7"/>
      <c r="GBY117" s="7"/>
      <c r="GBZ117" s="7"/>
      <c r="GCA117" s="7"/>
      <c r="GCB117" s="7"/>
      <c r="GCC117" s="7"/>
      <c r="GCD117" s="7"/>
      <c r="GCE117" s="7"/>
      <c r="GCF117" s="7"/>
      <c r="GCG117" s="7"/>
      <c r="GCH117" s="7"/>
      <c r="GCI117" s="7"/>
      <c r="GCJ117" s="7"/>
      <c r="GCK117" s="7"/>
      <c r="GCL117" s="7"/>
      <c r="GCM117" s="7"/>
      <c r="GCN117" s="7"/>
      <c r="GCO117" s="7"/>
      <c r="GCP117" s="7"/>
      <c r="GCQ117" s="7"/>
      <c r="GCR117" s="7"/>
      <c r="GCS117" s="7"/>
      <c r="GCT117" s="7"/>
      <c r="GCU117" s="7"/>
      <c r="GCV117" s="7"/>
      <c r="GCW117" s="7"/>
      <c r="GCX117" s="7"/>
      <c r="GCY117" s="7"/>
      <c r="GCZ117" s="7"/>
      <c r="GDA117" s="7"/>
      <c r="GDB117" s="7"/>
      <c r="GDC117" s="7"/>
      <c r="GDD117" s="7"/>
      <c r="GDE117" s="7"/>
      <c r="GDF117" s="7"/>
      <c r="GDG117" s="7"/>
      <c r="GDH117" s="7"/>
      <c r="GDI117" s="7"/>
      <c r="GDJ117" s="7"/>
      <c r="GDK117" s="7"/>
      <c r="GDL117" s="7"/>
      <c r="GDM117" s="7"/>
      <c r="GDN117" s="7"/>
      <c r="GDO117" s="7"/>
      <c r="GDP117" s="7"/>
      <c r="GDQ117" s="7"/>
      <c r="GDR117" s="7"/>
      <c r="GDS117" s="7"/>
      <c r="GDT117" s="7"/>
      <c r="GDU117" s="7"/>
      <c r="GDV117" s="7"/>
      <c r="GDW117" s="7"/>
      <c r="GDX117" s="7"/>
      <c r="GDY117" s="7"/>
      <c r="GDZ117" s="7"/>
      <c r="GEA117" s="7"/>
      <c r="GEB117" s="7"/>
      <c r="GEC117" s="7"/>
      <c r="GED117" s="7"/>
      <c r="GEE117" s="7"/>
      <c r="GEF117" s="7"/>
      <c r="GEG117" s="7"/>
      <c r="GEH117" s="7"/>
      <c r="GEI117" s="7"/>
      <c r="GEJ117" s="7"/>
      <c r="GEK117" s="7"/>
      <c r="GEL117" s="7"/>
      <c r="GEM117" s="7"/>
      <c r="GEN117" s="7"/>
      <c r="GEO117" s="7"/>
      <c r="GEP117" s="7"/>
      <c r="GEQ117" s="7"/>
      <c r="GER117" s="7"/>
      <c r="GES117" s="7"/>
      <c r="GET117" s="7"/>
      <c r="GEU117" s="7"/>
      <c r="GEV117" s="7"/>
      <c r="GEW117" s="7"/>
      <c r="GEX117" s="7"/>
      <c r="GEY117" s="7"/>
      <c r="GEZ117" s="7"/>
      <c r="GFA117" s="7"/>
      <c r="GFB117" s="7"/>
      <c r="GFC117" s="7"/>
      <c r="GFD117" s="7"/>
      <c r="GFE117" s="7"/>
      <c r="GFF117" s="7"/>
      <c r="GFG117" s="7"/>
      <c r="GFH117" s="7"/>
      <c r="GFI117" s="7"/>
      <c r="GFJ117" s="7"/>
      <c r="GFK117" s="7"/>
      <c r="GFL117" s="7"/>
      <c r="GFM117" s="7"/>
      <c r="GFN117" s="7"/>
      <c r="GFO117" s="7"/>
      <c r="GFP117" s="7"/>
      <c r="GFQ117" s="7"/>
      <c r="GFR117" s="7"/>
      <c r="GFS117" s="7"/>
      <c r="GFT117" s="7"/>
      <c r="GFU117" s="7"/>
      <c r="GFV117" s="7"/>
      <c r="GFW117" s="7"/>
      <c r="GFX117" s="7"/>
      <c r="GFY117" s="7"/>
      <c r="GFZ117" s="7"/>
      <c r="GGA117" s="7"/>
      <c r="GGB117" s="7"/>
      <c r="GGC117" s="7"/>
      <c r="GGD117" s="7"/>
      <c r="GGE117" s="7"/>
      <c r="GGF117" s="7"/>
      <c r="GGG117" s="7"/>
      <c r="GGH117" s="7"/>
      <c r="GGI117" s="7"/>
      <c r="GGJ117" s="7"/>
      <c r="GGK117" s="7"/>
      <c r="GGL117" s="7"/>
      <c r="GGM117" s="7"/>
      <c r="GGN117" s="7"/>
      <c r="GGO117" s="7"/>
      <c r="GGP117" s="7"/>
      <c r="GGQ117" s="7"/>
      <c r="GGR117" s="7"/>
      <c r="GGS117" s="7"/>
      <c r="GGT117" s="7"/>
      <c r="GGU117" s="7"/>
      <c r="GGV117" s="7"/>
      <c r="GGW117" s="7"/>
      <c r="GGX117" s="7"/>
      <c r="GGY117" s="7"/>
      <c r="GGZ117" s="7"/>
      <c r="GHA117" s="7"/>
      <c r="GHB117" s="7"/>
      <c r="GHC117" s="7"/>
      <c r="GHD117" s="7"/>
      <c r="GHE117" s="7"/>
      <c r="GHF117" s="7"/>
      <c r="GHG117" s="7"/>
      <c r="GHH117" s="7"/>
      <c r="GHI117" s="7"/>
      <c r="GHJ117" s="7"/>
      <c r="GHK117" s="7"/>
      <c r="GHL117" s="7"/>
      <c r="GHM117" s="7"/>
      <c r="GHN117" s="7"/>
      <c r="GHO117" s="7"/>
      <c r="GHP117" s="7"/>
      <c r="GHQ117" s="7"/>
      <c r="GHR117" s="7"/>
      <c r="GHS117" s="7"/>
      <c r="GHT117" s="7"/>
      <c r="GHU117" s="7"/>
      <c r="GHV117" s="7"/>
      <c r="GHW117" s="7"/>
      <c r="GHX117" s="7"/>
      <c r="GHY117" s="7"/>
      <c r="GHZ117" s="7"/>
      <c r="GIA117" s="7"/>
      <c r="GIB117" s="7"/>
      <c r="GIC117" s="7"/>
      <c r="GID117" s="7"/>
      <c r="GIE117" s="7"/>
      <c r="GIF117" s="7"/>
      <c r="GIG117" s="7"/>
      <c r="GIH117" s="7"/>
      <c r="GII117" s="7"/>
      <c r="GIJ117" s="7"/>
      <c r="GIK117" s="7"/>
      <c r="GIL117" s="7"/>
      <c r="GIM117" s="7"/>
      <c r="GIN117" s="7"/>
      <c r="GIO117" s="7"/>
      <c r="GIP117" s="7"/>
      <c r="GIQ117" s="7"/>
      <c r="GIR117" s="7"/>
      <c r="GIS117" s="7"/>
      <c r="GIT117" s="7"/>
      <c r="GIU117" s="7"/>
      <c r="GIV117" s="7"/>
      <c r="GIW117" s="7"/>
      <c r="GIX117" s="7"/>
      <c r="GIY117" s="7"/>
      <c r="GIZ117" s="7"/>
      <c r="GJA117" s="7"/>
      <c r="GJB117" s="7"/>
      <c r="GJC117" s="7"/>
      <c r="GJD117" s="7"/>
      <c r="GJE117" s="7"/>
      <c r="GJF117" s="7"/>
      <c r="GJG117" s="7"/>
      <c r="GJH117" s="7"/>
      <c r="GJI117" s="7"/>
      <c r="GJJ117" s="7"/>
      <c r="GJK117" s="7"/>
      <c r="GJL117" s="7"/>
      <c r="GJM117" s="7"/>
      <c r="GJN117" s="7"/>
      <c r="GJO117" s="7"/>
      <c r="GJP117" s="7"/>
      <c r="GJQ117" s="7"/>
      <c r="GJR117" s="7"/>
      <c r="GJS117" s="7"/>
      <c r="GJT117" s="7"/>
      <c r="GJU117" s="7"/>
      <c r="GJV117" s="7"/>
      <c r="GJW117" s="7"/>
      <c r="GJX117" s="7"/>
      <c r="GJY117" s="7"/>
      <c r="GJZ117" s="7"/>
      <c r="GKA117" s="7"/>
      <c r="GKB117" s="7"/>
      <c r="GKC117" s="7"/>
      <c r="GKD117" s="7"/>
      <c r="GKE117" s="7"/>
      <c r="GKF117" s="7"/>
      <c r="GKG117" s="7"/>
      <c r="GKH117" s="7"/>
      <c r="GKI117" s="7"/>
      <c r="GKJ117" s="7"/>
      <c r="GKK117" s="7"/>
      <c r="GKL117" s="7"/>
      <c r="GKM117" s="7"/>
      <c r="GKN117" s="7"/>
      <c r="GKO117" s="7"/>
      <c r="GKP117" s="7"/>
      <c r="GKQ117" s="7"/>
      <c r="GKR117" s="7"/>
      <c r="GKS117" s="7"/>
      <c r="GKT117" s="7"/>
      <c r="GKU117" s="7"/>
      <c r="GKV117" s="7"/>
      <c r="GKW117" s="7"/>
      <c r="GKX117" s="7"/>
      <c r="GKY117" s="7"/>
      <c r="GKZ117" s="7"/>
      <c r="GLA117" s="7"/>
      <c r="GLB117" s="7"/>
      <c r="GLC117" s="7"/>
      <c r="GLD117" s="7"/>
      <c r="GLE117" s="7"/>
      <c r="GLF117" s="7"/>
      <c r="GLG117" s="7"/>
      <c r="GLH117" s="7"/>
      <c r="GLI117" s="7"/>
      <c r="GLJ117" s="7"/>
      <c r="GLK117" s="7"/>
      <c r="GLL117" s="7"/>
      <c r="GLM117" s="7"/>
      <c r="GLN117" s="7"/>
      <c r="GLO117" s="7"/>
      <c r="GLP117" s="7"/>
      <c r="GLQ117" s="7"/>
      <c r="GLR117" s="7"/>
      <c r="GLS117" s="7"/>
      <c r="GLT117" s="7"/>
      <c r="GLU117" s="7"/>
      <c r="GLV117" s="7"/>
      <c r="GLW117" s="7"/>
      <c r="GLX117" s="7"/>
      <c r="GLY117" s="7"/>
      <c r="GLZ117" s="7"/>
      <c r="GMA117" s="7"/>
      <c r="GMB117" s="7"/>
      <c r="GMC117" s="7"/>
      <c r="GMD117" s="7"/>
      <c r="GME117" s="7"/>
      <c r="GMF117" s="7"/>
      <c r="GMG117" s="7"/>
      <c r="GMH117" s="7"/>
      <c r="GMI117" s="7"/>
      <c r="GMJ117" s="7"/>
      <c r="GMK117" s="7"/>
      <c r="GML117" s="7"/>
      <c r="GMM117" s="7"/>
      <c r="GMN117" s="7"/>
      <c r="GMO117" s="7"/>
      <c r="GMP117" s="7"/>
      <c r="GMQ117" s="7"/>
      <c r="GMR117" s="7"/>
      <c r="GMS117" s="7"/>
      <c r="GMT117" s="7"/>
      <c r="GMU117" s="7"/>
      <c r="GMV117" s="7"/>
      <c r="GMW117" s="7"/>
      <c r="GMX117" s="7"/>
      <c r="GMY117" s="7"/>
      <c r="GMZ117" s="7"/>
      <c r="GNA117" s="7"/>
      <c r="GNB117" s="7"/>
      <c r="GNC117" s="7"/>
      <c r="GND117" s="7"/>
      <c r="GNE117" s="7"/>
      <c r="GNF117" s="7"/>
      <c r="GNG117" s="7"/>
      <c r="GNH117" s="7"/>
      <c r="GNI117" s="7"/>
      <c r="GNJ117" s="7"/>
      <c r="GNK117" s="7"/>
      <c r="GNL117" s="7"/>
      <c r="GNM117" s="7"/>
      <c r="GNN117" s="7"/>
      <c r="GNO117" s="7"/>
      <c r="GNP117" s="7"/>
      <c r="GNQ117" s="7"/>
      <c r="GNR117" s="7"/>
      <c r="GNS117" s="7"/>
      <c r="GNT117" s="7"/>
      <c r="GNU117" s="7"/>
      <c r="GNV117" s="7"/>
      <c r="GNW117" s="7"/>
      <c r="GNX117" s="7"/>
      <c r="GNY117" s="7"/>
      <c r="GNZ117" s="7"/>
      <c r="GOA117" s="7"/>
      <c r="GOB117" s="7"/>
      <c r="GOC117" s="7"/>
      <c r="GOD117" s="7"/>
      <c r="GOE117" s="7"/>
      <c r="GOF117" s="7"/>
      <c r="GOG117" s="7"/>
      <c r="GOH117" s="7"/>
      <c r="GOI117" s="7"/>
      <c r="GOJ117" s="7"/>
      <c r="GOK117" s="7"/>
      <c r="GOL117" s="7"/>
      <c r="GOM117" s="7"/>
      <c r="GON117" s="7"/>
      <c r="GOO117" s="7"/>
      <c r="GOP117" s="7"/>
      <c r="GOQ117" s="7"/>
      <c r="GOR117" s="7"/>
      <c r="GOS117" s="7"/>
      <c r="GOT117" s="7"/>
      <c r="GOU117" s="7"/>
      <c r="GOV117" s="7"/>
      <c r="GOW117" s="7"/>
      <c r="GOX117" s="7"/>
      <c r="GOY117" s="7"/>
      <c r="GOZ117" s="7"/>
      <c r="GPA117" s="7"/>
      <c r="GPB117" s="7"/>
      <c r="GPC117" s="7"/>
      <c r="GPD117" s="7"/>
      <c r="GPE117" s="7"/>
      <c r="GPF117" s="7"/>
      <c r="GPG117" s="7"/>
      <c r="GPH117" s="7"/>
      <c r="GPI117" s="7"/>
      <c r="GPJ117" s="7"/>
      <c r="GPK117" s="7"/>
      <c r="GPL117" s="7"/>
      <c r="GPM117" s="7"/>
      <c r="GPN117" s="7"/>
      <c r="GPO117" s="7"/>
      <c r="GPP117" s="7"/>
      <c r="GPQ117" s="7"/>
      <c r="GPR117" s="7"/>
      <c r="GPS117" s="7"/>
      <c r="GPT117" s="7"/>
      <c r="GPU117" s="7"/>
      <c r="GPV117" s="7"/>
      <c r="GPW117" s="7"/>
      <c r="GPX117" s="7"/>
      <c r="GPY117" s="7"/>
      <c r="GPZ117" s="7"/>
      <c r="GQA117" s="7"/>
      <c r="GQB117" s="7"/>
      <c r="GQC117" s="7"/>
      <c r="GQD117" s="7"/>
      <c r="GQE117" s="7"/>
      <c r="GQF117" s="7"/>
      <c r="GQG117" s="7"/>
      <c r="GQH117" s="7"/>
      <c r="GQI117" s="7"/>
      <c r="GQJ117" s="7"/>
      <c r="GQK117" s="7"/>
      <c r="GQL117" s="7"/>
      <c r="GQM117" s="7"/>
      <c r="GQN117" s="7"/>
      <c r="GQO117" s="7"/>
      <c r="GQP117" s="7"/>
      <c r="GQQ117" s="7"/>
      <c r="GQR117" s="7"/>
      <c r="GQS117" s="7"/>
      <c r="GQT117" s="7"/>
      <c r="GQU117" s="7"/>
      <c r="GQV117" s="7"/>
      <c r="GQW117" s="7"/>
      <c r="GQX117" s="7"/>
      <c r="GQY117" s="7"/>
      <c r="GQZ117" s="7"/>
      <c r="GRA117" s="7"/>
      <c r="GRB117" s="7"/>
      <c r="GRC117" s="7"/>
      <c r="GRD117" s="7"/>
      <c r="GRE117" s="7"/>
      <c r="GRF117" s="7"/>
      <c r="GRG117" s="7"/>
      <c r="GRH117" s="7"/>
      <c r="GRI117" s="7"/>
      <c r="GRJ117" s="7"/>
      <c r="GRK117" s="7"/>
      <c r="GRL117" s="7"/>
      <c r="GRM117" s="7"/>
      <c r="GRN117" s="7"/>
      <c r="GRO117" s="7"/>
      <c r="GRP117" s="7"/>
      <c r="GRQ117" s="7"/>
      <c r="GRR117" s="7"/>
      <c r="GRS117" s="7"/>
      <c r="GRT117" s="7"/>
      <c r="GRU117" s="7"/>
      <c r="GRV117" s="7"/>
      <c r="GRW117" s="7"/>
      <c r="GRX117" s="7"/>
      <c r="GRY117" s="7"/>
      <c r="GRZ117" s="7"/>
      <c r="GSA117" s="7"/>
      <c r="GSB117" s="7"/>
      <c r="GSC117" s="7"/>
      <c r="GSD117" s="7"/>
      <c r="GSE117" s="7"/>
      <c r="GSF117" s="7"/>
      <c r="GSG117" s="7"/>
      <c r="GSH117" s="7"/>
      <c r="GSI117" s="7"/>
      <c r="GSJ117" s="7"/>
      <c r="GSK117" s="7"/>
      <c r="GSL117" s="7"/>
      <c r="GSM117" s="7"/>
      <c r="GSN117" s="7"/>
      <c r="GSO117" s="7"/>
      <c r="GSP117" s="7"/>
      <c r="GSQ117" s="7"/>
      <c r="GSR117" s="7"/>
      <c r="GSS117" s="7"/>
      <c r="GST117" s="7"/>
      <c r="GSU117" s="7"/>
      <c r="GSV117" s="7"/>
      <c r="GSW117" s="7"/>
      <c r="GSX117" s="7"/>
      <c r="GSY117" s="7"/>
      <c r="GSZ117" s="7"/>
      <c r="GTA117" s="7"/>
      <c r="GTB117" s="7"/>
      <c r="GTC117" s="7"/>
      <c r="GTD117" s="7"/>
      <c r="GTE117" s="7"/>
      <c r="GTF117" s="7"/>
      <c r="GTG117" s="7"/>
      <c r="GTH117" s="7"/>
      <c r="GTI117" s="7"/>
      <c r="GTJ117" s="7"/>
      <c r="GTK117" s="7"/>
      <c r="GTL117" s="7"/>
      <c r="GTM117" s="7"/>
      <c r="GTN117" s="7"/>
      <c r="GTO117" s="7"/>
      <c r="GTP117" s="7"/>
      <c r="GTQ117" s="7"/>
      <c r="GTR117" s="7"/>
      <c r="GTS117" s="7"/>
      <c r="GTT117" s="7"/>
      <c r="GTU117" s="7"/>
      <c r="GTV117" s="7"/>
      <c r="GTW117" s="7"/>
      <c r="GTX117" s="7"/>
      <c r="GTY117" s="7"/>
      <c r="GTZ117" s="7"/>
      <c r="GUA117" s="7"/>
      <c r="GUB117" s="7"/>
      <c r="GUC117" s="7"/>
      <c r="GUD117" s="7"/>
      <c r="GUE117" s="7"/>
      <c r="GUF117" s="7"/>
      <c r="GUG117" s="7"/>
      <c r="GUH117" s="7"/>
      <c r="GUI117" s="7"/>
      <c r="GUJ117" s="7"/>
      <c r="GUK117" s="7"/>
      <c r="GUL117" s="7"/>
      <c r="GUM117" s="7"/>
      <c r="GUN117" s="7"/>
      <c r="GUO117" s="7"/>
      <c r="GUP117" s="7"/>
      <c r="GUQ117" s="7"/>
      <c r="GUR117" s="7"/>
      <c r="GUS117" s="7"/>
      <c r="GUT117" s="7"/>
      <c r="GUU117" s="7"/>
      <c r="GUV117" s="7"/>
      <c r="GUW117" s="7"/>
      <c r="GUX117" s="7"/>
      <c r="GUY117" s="7"/>
      <c r="GUZ117" s="7"/>
      <c r="GVA117" s="7"/>
      <c r="GVB117" s="7"/>
      <c r="GVC117" s="7"/>
      <c r="GVD117" s="7"/>
      <c r="GVE117" s="7"/>
      <c r="GVF117" s="7"/>
      <c r="GVG117" s="7"/>
      <c r="GVH117" s="7"/>
      <c r="GVI117" s="7"/>
      <c r="GVJ117" s="7"/>
      <c r="GVK117" s="7"/>
      <c r="GVL117" s="7"/>
      <c r="GVM117" s="7"/>
      <c r="GVN117" s="7"/>
      <c r="GVO117" s="7"/>
      <c r="GVP117" s="7"/>
      <c r="GVQ117" s="7"/>
      <c r="GVR117" s="7"/>
      <c r="GVS117" s="7"/>
      <c r="GVT117" s="7"/>
      <c r="GVU117" s="7"/>
      <c r="GVV117" s="7"/>
      <c r="GVW117" s="7"/>
      <c r="GVX117" s="7"/>
      <c r="GVY117" s="7"/>
      <c r="GVZ117" s="7"/>
      <c r="GWA117" s="7"/>
      <c r="GWB117" s="7"/>
      <c r="GWC117" s="7"/>
      <c r="GWD117" s="7"/>
      <c r="GWE117" s="7"/>
      <c r="GWF117" s="7"/>
      <c r="GWG117" s="7"/>
      <c r="GWH117" s="7"/>
      <c r="GWI117" s="7"/>
      <c r="GWJ117" s="7"/>
      <c r="GWK117" s="7"/>
      <c r="GWL117" s="7"/>
      <c r="GWM117" s="7"/>
      <c r="GWN117" s="7"/>
      <c r="GWO117" s="7"/>
      <c r="GWP117" s="7"/>
      <c r="GWQ117" s="7"/>
      <c r="GWR117" s="7"/>
      <c r="GWS117" s="7"/>
      <c r="GWT117" s="7"/>
      <c r="GWU117" s="7"/>
      <c r="GWV117" s="7"/>
      <c r="GWW117" s="7"/>
      <c r="GWX117" s="7"/>
      <c r="GWY117" s="7"/>
      <c r="GWZ117" s="7"/>
      <c r="GXA117" s="7"/>
      <c r="GXB117" s="7"/>
      <c r="GXC117" s="7"/>
      <c r="GXD117" s="7"/>
      <c r="GXE117" s="7"/>
      <c r="GXF117" s="7"/>
      <c r="GXG117" s="7"/>
      <c r="GXH117" s="7"/>
      <c r="GXI117" s="7"/>
      <c r="GXJ117" s="7"/>
      <c r="GXK117" s="7"/>
      <c r="GXL117" s="7"/>
      <c r="GXM117" s="7"/>
      <c r="GXN117" s="7"/>
      <c r="GXO117" s="7"/>
      <c r="GXP117" s="7"/>
      <c r="GXQ117" s="7"/>
      <c r="GXR117" s="7"/>
      <c r="GXS117" s="7"/>
      <c r="GXT117" s="7"/>
      <c r="GXU117" s="7"/>
      <c r="GXV117" s="7"/>
      <c r="GXW117" s="7"/>
      <c r="GXX117" s="7"/>
      <c r="GXY117" s="7"/>
      <c r="GXZ117" s="7"/>
      <c r="GYA117" s="7"/>
      <c r="GYB117" s="7"/>
      <c r="GYC117" s="7"/>
      <c r="GYD117" s="7"/>
      <c r="GYE117" s="7"/>
      <c r="GYF117" s="7"/>
      <c r="GYG117" s="7"/>
      <c r="GYH117" s="7"/>
      <c r="GYI117" s="7"/>
      <c r="GYJ117" s="7"/>
      <c r="GYK117" s="7"/>
      <c r="GYL117" s="7"/>
      <c r="GYM117" s="7"/>
      <c r="GYN117" s="7"/>
      <c r="GYO117" s="7"/>
      <c r="GYP117" s="7"/>
      <c r="GYQ117" s="7"/>
      <c r="GYR117" s="7"/>
      <c r="GYS117" s="7"/>
      <c r="GYT117" s="7"/>
      <c r="GYU117" s="7"/>
      <c r="GYV117" s="7"/>
      <c r="GYW117" s="7"/>
      <c r="GYX117" s="7"/>
      <c r="GYY117" s="7"/>
      <c r="GYZ117" s="7"/>
      <c r="GZA117" s="7"/>
      <c r="GZB117" s="7"/>
      <c r="GZC117" s="7"/>
      <c r="GZD117" s="7"/>
      <c r="GZE117" s="7"/>
      <c r="GZF117" s="7"/>
      <c r="GZG117" s="7"/>
      <c r="GZH117" s="7"/>
      <c r="GZI117" s="7"/>
      <c r="GZJ117" s="7"/>
      <c r="GZK117" s="7"/>
      <c r="GZL117" s="7"/>
      <c r="GZM117" s="7"/>
      <c r="GZN117" s="7"/>
      <c r="GZO117" s="7"/>
      <c r="GZP117" s="7"/>
      <c r="GZQ117" s="7"/>
      <c r="GZR117" s="7"/>
      <c r="GZS117" s="7"/>
      <c r="GZT117" s="7"/>
      <c r="GZU117" s="7"/>
      <c r="GZV117" s="7"/>
      <c r="GZW117" s="7"/>
      <c r="GZX117" s="7"/>
      <c r="GZY117" s="7"/>
      <c r="GZZ117" s="7"/>
      <c r="HAA117" s="7"/>
      <c r="HAB117" s="7"/>
      <c r="HAC117" s="7"/>
      <c r="HAD117" s="7"/>
      <c r="HAE117" s="7"/>
      <c r="HAF117" s="7"/>
      <c r="HAG117" s="7"/>
      <c r="HAH117" s="7"/>
      <c r="HAI117" s="7"/>
      <c r="HAJ117" s="7"/>
      <c r="HAK117" s="7"/>
      <c r="HAL117" s="7"/>
      <c r="HAM117" s="7"/>
      <c r="HAN117" s="7"/>
      <c r="HAO117" s="7"/>
      <c r="HAP117" s="7"/>
      <c r="HAQ117" s="7"/>
      <c r="HAR117" s="7"/>
      <c r="HAS117" s="7"/>
      <c r="HAT117" s="7"/>
      <c r="HAU117" s="7"/>
      <c r="HAV117" s="7"/>
      <c r="HAW117" s="7"/>
      <c r="HAX117" s="7"/>
      <c r="HAY117" s="7"/>
      <c r="HAZ117" s="7"/>
      <c r="HBA117" s="7"/>
      <c r="HBB117" s="7"/>
      <c r="HBC117" s="7"/>
      <c r="HBD117" s="7"/>
      <c r="HBE117" s="7"/>
      <c r="HBF117" s="7"/>
      <c r="HBG117" s="7"/>
      <c r="HBH117" s="7"/>
      <c r="HBI117" s="7"/>
      <c r="HBJ117" s="7"/>
      <c r="HBK117" s="7"/>
      <c r="HBL117" s="7"/>
      <c r="HBM117" s="7"/>
      <c r="HBN117" s="7"/>
      <c r="HBO117" s="7"/>
      <c r="HBP117" s="7"/>
      <c r="HBQ117" s="7"/>
      <c r="HBR117" s="7"/>
      <c r="HBS117" s="7"/>
      <c r="HBT117" s="7"/>
      <c r="HBU117" s="7"/>
      <c r="HBV117" s="7"/>
      <c r="HBW117" s="7"/>
      <c r="HBX117" s="7"/>
      <c r="HBY117" s="7"/>
      <c r="HBZ117" s="7"/>
      <c r="HCA117" s="7"/>
      <c r="HCB117" s="7"/>
      <c r="HCC117" s="7"/>
      <c r="HCD117" s="7"/>
      <c r="HCE117" s="7"/>
      <c r="HCF117" s="7"/>
      <c r="HCG117" s="7"/>
      <c r="HCH117" s="7"/>
      <c r="HCI117" s="7"/>
      <c r="HCJ117" s="7"/>
      <c r="HCK117" s="7"/>
      <c r="HCL117" s="7"/>
      <c r="HCM117" s="7"/>
      <c r="HCN117" s="7"/>
      <c r="HCO117" s="7"/>
      <c r="HCP117" s="7"/>
      <c r="HCQ117" s="7"/>
      <c r="HCR117" s="7"/>
      <c r="HCS117" s="7"/>
      <c r="HCT117" s="7"/>
      <c r="HCU117" s="7"/>
      <c r="HCV117" s="7"/>
      <c r="HCW117" s="7"/>
      <c r="HCX117" s="7"/>
      <c r="HCY117" s="7"/>
      <c r="HCZ117" s="7"/>
      <c r="HDA117" s="7"/>
      <c r="HDB117" s="7"/>
      <c r="HDC117" s="7"/>
      <c r="HDD117" s="7"/>
      <c r="HDE117" s="7"/>
      <c r="HDF117" s="7"/>
      <c r="HDG117" s="7"/>
      <c r="HDH117" s="7"/>
      <c r="HDI117" s="7"/>
      <c r="HDJ117" s="7"/>
      <c r="HDK117" s="7"/>
      <c r="HDL117" s="7"/>
      <c r="HDM117" s="7"/>
      <c r="HDN117" s="7"/>
      <c r="HDO117" s="7"/>
      <c r="HDP117" s="7"/>
      <c r="HDQ117" s="7"/>
      <c r="HDR117" s="7"/>
      <c r="HDS117" s="7"/>
      <c r="HDT117" s="7"/>
      <c r="HDU117" s="7"/>
      <c r="HDV117" s="7"/>
      <c r="HDW117" s="7"/>
      <c r="HDX117" s="7"/>
      <c r="HDY117" s="7"/>
      <c r="HDZ117" s="7"/>
      <c r="HEA117" s="7"/>
      <c r="HEB117" s="7"/>
      <c r="HEC117" s="7"/>
      <c r="HED117" s="7"/>
      <c r="HEE117" s="7"/>
      <c r="HEF117" s="7"/>
      <c r="HEG117" s="7"/>
      <c r="HEH117" s="7"/>
      <c r="HEI117" s="7"/>
      <c r="HEJ117" s="7"/>
      <c r="HEK117" s="7"/>
      <c r="HEL117" s="7"/>
      <c r="HEM117" s="7"/>
      <c r="HEN117" s="7"/>
      <c r="HEO117" s="7"/>
      <c r="HEP117" s="7"/>
      <c r="HEQ117" s="7"/>
      <c r="HER117" s="7"/>
      <c r="HES117" s="7"/>
      <c r="HET117" s="7"/>
      <c r="HEU117" s="7"/>
      <c r="HEV117" s="7"/>
      <c r="HEW117" s="7"/>
      <c r="HEX117" s="7"/>
      <c r="HEY117" s="7"/>
      <c r="HEZ117" s="7"/>
      <c r="HFA117" s="7"/>
      <c r="HFB117" s="7"/>
      <c r="HFC117" s="7"/>
      <c r="HFD117" s="7"/>
      <c r="HFE117" s="7"/>
      <c r="HFF117" s="7"/>
      <c r="HFG117" s="7"/>
      <c r="HFH117" s="7"/>
      <c r="HFI117" s="7"/>
      <c r="HFJ117" s="7"/>
      <c r="HFK117" s="7"/>
      <c r="HFL117" s="7"/>
      <c r="HFM117" s="7"/>
      <c r="HFN117" s="7"/>
      <c r="HFO117" s="7"/>
      <c r="HFP117" s="7"/>
      <c r="HFQ117" s="7"/>
      <c r="HFR117" s="7"/>
      <c r="HFS117" s="7"/>
      <c r="HFT117" s="7"/>
      <c r="HFU117" s="7"/>
      <c r="HFV117" s="7"/>
      <c r="HFW117" s="7"/>
      <c r="HFX117" s="7"/>
      <c r="HFY117" s="7"/>
      <c r="HFZ117" s="7"/>
      <c r="HGA117" s="7"/>
      <c r="HGB117" s="7"/>
      <c r="HGC117" s="7"/>
      <c r="HGD117" s="7"/>
      <c r="HGE117" s="7"/>
      <c r="HGF117" s="7"/>
      <c r="HGG117" s="7"/>
      <c r="HGH117" s="7"/>
      <c r="HGI117" s="7"/>
      <c r="HGJ117" s="7"/>
      <c r="HGK117" s="7"/>
      <c r="HGL117" s="7"/>
      <c r="HGM117" s="7"/>
      <c r="HGN117" s="7"/>
      <c r="HGO117" s="7"/>
      <c r="HGP117" s="7"/>
      <c r="HGQ117" s="7"/>
      <c r="HGR117" s="7"/>
      <c r="HGS117" s="7"/>
      <c r="HGT117" s="7"/>
      <c r="HGU117" s="7"/>
      <c r="HGV117" s="7"/>
      <c r="HGW117" s="7"/>
      <c r="HGX117" s="7"/>
      <c r="HGY117" s="7"/>
      <c r="HGZ117" s="7"/>
      <c r="HHA117" s="7"/>
      <c r="HHB117" s="7"/>
      <c r="HHC117" s="7"/>
      <c r="HHD117" s="7"/>
      <c r="HHE117" s="7"/>
      <c r="HHF117" s="7"/>
      <c r="HHG117" s="7"/>
      <c r="HHH117" s="7"/>
      <c r="HHI117" s="7"/>
      <c r="HHJ117" s="7"/>
      <c r="HHK117" s="7"/>
      <c r="HHL117" s="7"/>
      <c r="HHM117" s="7"/>
      <c r="HHN117" s="7"/>
      <c r="HHO117" s="7"/>
      <c r="HHP117" s="7"/>
      <c r="HHQ117" s="7"/>
      <c r="HHR117" s="7"/>
      <c r="HHS117" s="7"/>
      <c r="HHT117" s="7"/>
      <c r="HHU117" s="7"/>
      <c r="HHV117" s="7"/>
      <c r="HHW117" s="7"/>
      <c r="HHX117" s="7"/>
      <c r="HHY117" s="7"/>
      <c r="HHZ117" s="7"/>
      <c r="HIA117" s="7"/>
      <c r="HIB117" s="7"/>
      <c r="HIC117" s="7"/>
      <c r="HID117" s="7"/>
      <c r="HIE117" s="7"/>
      <c r="HIF117" s="7"/>
      <c r="HIG117" s="7"/>
      <c r="HIH117" s="7"/>
      <c r="HII117" s="7"/>
      <c r="HIJ117" s="7"/>
      <c r="HIK117" s="7"/>
      <c r="HIL117" s="7"/>
      <c r="HIM117" s="7"/>
      <c r="HIN117" s="7"/>
      <c r="HIO117" s="7"/>
      <c r="HIP117" s="7"/>
      <c r="HIQ117" s="7"/>
      <c r="HIR117" s="7"/>
      <c r="HIS117" s="7"/>
      <c r="HIT117" s="7"/>
      <c r="HIU117" s="7"/>
      <c r="HIV117" s="7"/>
      <c r="HIW117" s="7"/>
      <c r="HIX117" s="7"/>
      <c r="HIY117" s="7"/>
      <c r="HIZ117" s="7"/>
      <c r="HJA117" s="7"/>
      <c r="HJB117" s="7"/>
      <c r="HJC117" s="7"/>
      <c r="HJD117" s="7"/>
      <c r="HJE117" s="7"/>
      <c r="HJF117" s="7"/>
      <c r="HJG117" s="7"/>
      <c r="HJH117" s="7"/>
      <c r="HJI117" s="7"/>
      <c r="HJJ117" s="7"/>
      <c r="HJK117" s="7"/>
      <c r="HJL117" s="7"/>
      <c r="HJM117" s="7"/>
      <c r="HJN117" s="7"/>
      <c r="HJO117" s="7"/>
      <c r="HJP117" s="7"/>
      <c r="HJQ117" s="7"/>
      <c r="HJR117" s="7"/>
      <c r="HJS117" s="7"/>
      <c r="HJT117" s="7"/>
      <c r="HJU117" s="7"/>
      <c r="HJV117" s="7"/>
      <c r="HJW117" s="7"/>
      <c r="HJX117" s="7"/>
      <c r="HJY117" s="7"/>
      <c r="HJZ117" s="7"/>
      <c r="HKA117" s="7"/>
      <c r="HKB117" s="7"/>
      <c r="HKC117" s="7"/>
      <c r="HKD117" s="7"/>
      <c r="HKE117" s="7"/>
      <c r="HKF117" s="7"/>
      <c r="HKG117" s="7"/>
      <c r="HKH117" s="7"/>
      <c r="HKI117" s="7"/>
      <c r="HKJ117" s="7"/>
      <c r="HKK117" s="7"/>
      <c r="HKL117" s="7"/>
      <c r="HKM117" s="7"/>
      <c r="HKN117" s="7"/>
      <c r="HKO117" s="7"/>
      <c r="HKP117" s="7"/>
      <c r="HKQ117" s="7"/>
      <c r="HKR117" s="7"/>
      <c r="HKS117" s="7"/>
      <c r="HKT117" s="7"/>
      <c r="HKU117" s="7"/>
      <c r="HKV117" s="7"/>
      <c r="HKW117" s="7"/>
      <c r="HKX117" s="7"/>
      <c r="HKY117" s="7"/>
      <c r="HKZ117" s="7"/>
      <c r="HLA117" s="7"/>
      <c r="HLB117" s="7"/>
      <c r="HLC117" s="7"/>
      <c r="HLD117" s="7"/>
      <c r="HLE117" s="7"/>
      <c r="HLF117" s="7"/>
      <c r="HLG117" s="7"/>
      <c r="HLH117" s="7"/>
      <c r="HLI117" s="7"/>
      <c r="HLJ117" s="7"/>
      <c r="HLK117" s="7"/>
      <c r="HLL117" s="7"/>
      <c r="HLM117" s="7"/>
      <c r="HLN117" s="7"/>
      <c r="HLO117" s="7"/>
      <c r="HLP117" s="7"/>
      <c r="HLQ117" s="7"/>
      <c r="HLR117" s="7"/>
      <c r="HLS117" s="7"/>
      <c r="HLT117" s="7"/>
      <c r="HLU117" s="7"/>
      <c r="HLV117" s="7"/>
      <c r="HLW117" s="7"/>
      <c r="HLX117" s="7"/>
      <c r="HLY117" s="7"/>
      <c r="HLZ117" s="7"/>
      <c r="HMA117" s="7"/>
      <c r="HMB117" s="7"/>
      <c r="HMC117" s="7"/>
      <c r="HMD117" s="7"/>
      <c r="HME117" s="7"/>
      <c r="HMF117" s="7"/>
      <c r="HMG117" s="7"/>
      <c r="HMH117" s="7"/>
      <c r="HMI117" s="7"/>
      <c r="HMJ117" s="7"/>
      <c r="HMK117" s="7"/>
      <c r="HML117" s="7"/>
      <c r="HMM117" s="7"/>
      <c r="HMN117" s="7"/>
      <c r="HMO117" s="7"/>
      <c r="HMP117" s="7"/>
      <c r="HMQ117" s="7"/>
      <c r="HMR117" s="7"/>
      <c r="HMS117" s="7"/>
      <c r="HMT117" s="7"/>
      <c r="HMU117" s="7"/>
      <c r="HMV117" s="7"/>
      <c r="HMW117" s="7"/>
      <c r="HMX117" s="7"/>
      <c r="HMY117" s="7"/>
      <c r="HMZ117" s="7"/>
      <c r="HNA117" s="7"/>
      <c r="HNB117" s="7"/>
      <c r="HNC117" s="7"/>
      <c r="HND117" s="7"/>
      <c r="HNE117" s="7"/>
      <c r="HNF117" s="7"/>
      <c r="HNG117" s="7"/>
      <c r="HNH117" s="7"/>
      <c r="HNI117" s="7"/>
      <c r="HNJ117" s="7"/>
      <c r="HNK117" s="7"/>
      <c r="HNL117" s="7"/>
      <c r="HNM117" s="7"/>
      <c r="HNN117" s="7"/>
      <c r="HNO117" s="7"/>
      <c r="HNP117" s="7"/>
      <c r="HNQ117" s="7"/>
      <c r="HNR117" s="7"/>
      <c r="HNS117" s="7"/>
      <c r="HNT117" s="7"/>
      <c r="HNU117" s="7"/>
      <c r="HNV117" s="7"/>
      <c r="HNW117" s="7"/>
      <c r="HNX117" s="7"/>
      <c r="HNY117" s="7"/>
      <c r="HNZ117" s="7"/>
      <c r="HOA117" s="7"/>
      <c r="HOB117" s="7"/>
      <c r="HOC117" s="7"/>
      <c r="HOD117" s="7"/>
      <c r="HOE117" s="7"/>
      <c r="HOF117" s="7"/>
      <c r="HOG117" s="7"/>
      <c r="HOH117" s="7"/>
      <c r="HOI117" s="7"/>
      <c r="HOJ117" s="7"/>
      <c r="HOK117" s="7"/>
      <c r="HOL117" s="7"/>
      <c r="HOM117" s="7"/>
      <c r="HON117" s="7"/>
      <c r="HOO117" s="7"/>
      <c r="HOP117" s="7"/>
      <c r="HOQ117" s="7"/>
      <c r="HOR117" s="7"/>
      <c r="HOS117" s="7"/>
      <c r="HOT117" s="7"/>
      <c r="HOU117" s="7"/>
      <c r="HOV117" s="7"/>
      <c r="HOW117" s="7"/>
      <c r="HOX117" s="7"/>
      <c r="HOY117" s="7"/>
      <c r="HOZ117" s="7"/>
      <c r="HPA117" s="7"/>
      <c r="HPB117" s="7"/>
      <c r="HPC117" s="7"/>
      <c r="HPD117" s="7"/>
      <c r="HPE117" s="7"/>
      <c r="HPF117" s="7"/>
      <c r="HPG117" s="7"/>
      <c r="HPH117" s="7"/>
      <c r="HPI117" s="7"/>
      <c r="HPJ117" s="7"/>
      <c r="HPK117" s="7"/>
      <c r="HPL117" s="7"/>
      <c r="HPM117" s="7"/>
      <c r="HPN117" s="7"/>
      <c r="HPO117" s="7"/>
      <c r="HPP117" s="7"/>
      <c r="HPQ117" s="7"/>
      <c r="HPR117" s="7"/>
      <c r="HPS117" s="7"/>
      <c r="HPT117" s="7"/>
      <c r="HPU117" s="7"/>
      <c r="HPV117" s="7"/>
      <c r="HPW117" s="7"/>
      <c r="HPX117" s="7"/>
      <c r="HPY117" s="7"/>
      <c r="HPZ117" s="7"/>
      <c r="HQA117" s="7"/>
      <c r="HQB117" s="7"/>
      <c r="HQC117" s="7"/>
      <c r="HQD117" s="7"/>
      <c r="HQE117" s="7"/>
      <c r="HQF117" s="7"/>
      <c r="HQG117" s="7"/>
      <c r="HQH117" s="7"/>
      <c r="HQI117" s="7"/>
      <c r="HQJ117" s="7"/>
      <c r="HQK117" s="7"/>
      <c r="HQL117" s="7"/>
      <c r="HQM117" s="7"/>
      <c r="HQN117" s="7"/>
      <c r="HQO117" s="7"/>
      <c r="HQP117" s="7"/>
      <c r="HQQ117" s="7"/>
      <c r="HQR117" s="7"/>
      <c r="HQS117" s="7"/>
      <c r="HQT117" s="7"/>
      <c r="HQU117" s="7"/>
      <c r="HQV117" s="7"/>
      <c r="HQW117" s="7"/>
      <c r="HQX117" s="7"/>
      <c r="HQY117" s="7"/>
      <c r="HQZ117" s="7"/>
      <c r="HRA117" s="7"/>
      <c r="HRB117" s="7"/>
      <c r="HRC117" s="7"/>
      <c r="HRD117" s="7"/>
      <c r="HRE117" s="7"/>
      <c r="HRF117" s="7"/>
      <c r="HRG117" s="7"/>
      <c r="HRH117" s="7"/>
      <c r="HRI117" s="7"/>
      <c r="HRJ117" s="7"/>
      <c r="HRK117" s="7"/>
      <c r="HRL117" s="7"/>
      <c r="HRM117" s="7"/>
      <c r="HRN117" s="7"/>
      <c r="HRO117" s="7"/>
      <c r="HRP117" s="7"/>
      <c r="HRQ117" s="7"/>
      <c r="HRR117" s="7"/>
      <c r="HRS117" s="7"/>
      <c r="HRT117" s="7"/>
      <c r="HRU117" s="7"/>
      <c r="HRV117" s="7"/>
      <c r="HRW117" s="7"/>
      <c r="HRX117" s="7"/>
      <c r="HRY117" s="7"/>
      <c r="HRZ117" s="7"/>
      <c r="HSA117" s="7"/>
      <c r="HSB117" s="7"/>
      <c r="HSC117" s="7"/>
      <c r="HSD117" s="7"/>
      <c r="HSE117" s="7"/>
      <c r="HSF117" s="7"/>
      <c r="HSG117" s="7"/>
      <c r="HSH117" s="7"/>
      <c r="HSI117" s="7"/>
      <c r="HSJ117" s="7"/>
      <c r="HSK117" s="7"/>
      <c r="HSL117" s="7"/>
      <c r="HSM117" s="7"/>
      <c r="HSN117" s="7"/>
      <c r="HSO117" s="7"/>
      <c r="HSP117" s="7"/>
      <c r="HSQ117" s="7"/>
      <c r="HSR117" s="7"/>
      <c r="HSS117" s="7"/>
      <c r="HST117" s="7"/>
      <c r="HSU117" s="7"/>
      <c r="HSV117" s="7"/>
      <c r="HSW117" s="7"/>
      <c r="HSX117" s="7"/>
      <c r="HSY117" s="7"/>
      <c r="HSZ117" s="7"/>
      <c r="HTA117" s="7"/>
      <c r="HTB117" s="7"/>
      <c r="HTC117" s="7"/>
      <c r="HTD117" s="7"/>
      <c r="HTE117" s="7"/>
      <c r="HTF117" s="7"/>
      <c r="HTG117" s="7"/>
      <c r="HTH117" s="7"/>
      <c r="HTI117" s="7"/>
      <c r="HTJ117" s="7"/>
      <c r="HTK117" s="7"/>
      <c r="HTL117" s="7"/>
      <c r="HTM117" s="7"/>
      <c r="HTN117" s="7"/>
      <c r="HTO117" s="7"/>
      <c r="HTP117" s="7"/>
      <c r="HTQ117" s="7"/>
      <c r="HTR117" s="7"/>
      <c r="HTS117" s="7"/>
      <c r="HTT117" s="7"/>
      <c r="HTU117" s="7"/>
      <c r="HTV117" s="7"/>
      <c r="HTW117" s="7"/>
      <c r="HTX117" s="7"/>
      <c r="HTY117" s="7"/>
      <c r="HTZ117" s="7"/>
      <c r="HUA117" s="7"/>
      <c r="HUB117" s="7"/>
      <c r="HUC117" s="7"/>
      <c r="HUD117" s="7"/>
      <c r="HUE117" s="7"/>
      <c r="HUF117" s="7"/>
      <c r="HUG117" s="7"/>
      <c r="HUH117" s="7"/>
      <c r="HUI117" s="7"/>
      <c r="HUJ117" s="7"/>
      <c r="HUK117" s="7"/>
      <c r="HUL117" s="7"/>
      <c r="HUM117" s="7"/>
      <c r="HUN117" s="7"/>
      <c r="HUO117" s="7"/>
      <c r="HUP117" s="7"/>
      <c r="HUQ117" s="7"/>
      <c r="HUR117" s="7"/>
      <c r="HUS117" s="7"/>
      <c r="HUT117" s="7"/>
      <c r="HUU117" s="7"/>
      <c r="HUV117" s="7"/>
      <c r="HUW117" s="7"/>
      <c r="HUX117" s="7"/>
      <c r="HUY117" s="7"/>
      <c r="HUZ117" s="7"/>
      <c r="HVA117" s="7"/>
      <c r="HVB117" s="7"/>
      <c r="HVC117" s="7"/>
      <c r="HVD117" s="7"/>
      <c r="HVE117" s="7"/>
      <c r="HVF117" s="7"/>
      <c r="HVG117" s="7"/>
      <c r="HVH117" s="7"/>
      <c r="HVI117" s="7"/>
      <c r="HVJ117" s="7"/>
      <c r="HVK117" s="7"/>
      <c r="HVL117" s="7"/>
      <c r="HVM117" s="7"/>
      <c r="HVN117" s="7"/>
      <c r="HVO117" s="7"/>
      <c r="HVP117" s="7"/>
      <c r="HVQ117" s="7"/>
      <c r="HVR117" s="7"/>
      <c r="HVS117" s="7"/>
      <c r="HVT117" s="7"/>
      <c r="HVU117" s="7"/>
      <c r="HVV117" s="7"/>
      <c r="HVW117" s="7"/>
      <c r="HVX117" s="7"/>
      <c r="HVY117" s="7"/>
      <c r="HVZ117" s="7"/>
      <c r="HWA117" s="7"/>
      <c r="HWB117" s="7"/>
      <c r="HWC117" s="7"/>
      <c r="HWD117" s="7"/>
      <c r="HWE117" s="7"/>
      <c r="HWF117" s="7"/>
      <c r="HWG117" s="7"/>
      <c r="HWH117" s="7"/>
      <c r="HWI117" s="7"/>
      <c r="HWJ117" s="7"/>
      <c r="HWK117" s="7"/>
      <c r="HWL117" s="7"/>
      <c r="HWM117" s="7"/>
      <c r="HWN117" s="7"/>
      <c r="HWO117" s="7"/>
      <c r="HWP117" s="7"/>
      <c r="HWQ117" s="7"/>
      <c r="HWR117" s="7"/>
      <c r="HWS117" s="7"/>
      <c r="HWT117" s="7"/>
      <c r="HWU117" s="7"/>
      <c r="HWV117" s="7"/>
      <c r="HWW117" s="7"/>
      <c r="HWX117" s="7"/>
      <c r="HWY117" s="7"/>
      <c r="HWZ117" s="7"/>
      <c r="HXA117" s="7"/>
      <c r="HXB117" s="7"/>
      <c r="HXC117" s="7"/>
      <c r="HXD117" s="7"/>
      <c r="HXE117" s="7"/>
      <c r="HXF117" s="7"/>
      <c r="HXG117" s="7"/>
      <c r="HXH117" s="7"/>
      <c r="HXI117" s="7"/>
      <c r="HXJ117" s="7"/>
      <c r="HXK117" s="7"/>
      <c r="HXL117" s="7"/>
      <c r="HXM117" s="7"/>
      <c r="HXN117" s="7"/>
      <c r="HXO117" s="7"/>
      <c r="HXP117" s="7"/>
      <c r="HXQ117" s="7"/>
      <c r="HXR117" s="7"/>
      <c r="HXS117" s="7"/>
      <c r="HXT117" s="7"/>
      <c r="HXU117" s="7"/>
      <c r="HXV117" s="7"/>
      <c r="HXW117" s="7"/>
      <c r="HXX117" s="7"/>
      <c r="HXY117" s="7"/>
      <c r="HXZ117" s="7"/>
      <c r="HYA117" s="7"/>
      <c r="HYB117" s="7"/>
      <c r="HYC117" s="7"/>
      <c r="HYD117" s="7"/>
      <c r="HYE117" s="7"/>
      <c r="HYF117" s="7"/>
      <c r="HYG117" s="7"/>
      <c r="HYH117" s="7"/>
      <c r="HYI117" s="7"/>
      <c r="HYJ117" s="7"/>
      <c r="HYK117" s="7"/>
      <c r="HYL117" s="7"/>
      <c r="HYM117" s="7"/>
      <c r="HYN117" s="7"/>
      <c r="HYO117" s="7"/>
      <c r="HYP117" s="7"/>
      <c r="HYQ117" s="7"/>
      <c r="HYR117" s="7"/>
      <c r="HYS117" s="7"/>
      <c r="HYT117" s="7"/>
      <c r="HYU117" s="7"/>
      <c r="HYV117" s="7"/>
      <c r="HYW117" s="7"/>
      <c r="HYX117" s="7"/>
      <c r="HYY117" s="7"/>
      <c r="HYZ117" s="7"/>
      <c r="HZA117" s="7"/>
      <c r="HZB117" s="7"/>
      <c r="HZC117" s="7"/>
      <c r="HZD117" s="7"/>
      <c r="HZE117" s="7"/>
      <c r="HZF117" s="7"/>
      <c r="HZG117" s="7"/>
      <c r="HZH117" s="7"/>
      <c r="HZI117" s="7"/>
      <c r="HZJ117" s="7"/>
      <c r="HZK117" s="7"/>
      <c r="HZL117" s="7"/>
      <c r="HZM117" s="7"/>
      <c r="HZN117" s="7"/>
      <c r="HZO117" s="7"/>
      <c r="HZP117" s="7"/>
      <c r="HZQ117" s="7"/>
      <c r="HZR117" s="7"/>
      <c r="HZS117" s="7"/>
      <c r="HZT117" s="7"/>
      <c r="HZU117" s="7"/>
      <c r="HZV117" s="7"/>
      <c r="HZW117" s="7"/>
      <c r="HZX117" s="7"/>
      <c r="HZY117" s="7"/>
      <c r="HZZ117" s="7"/>
      <c r="IAA117" s="7"/>
      <c r="IAB117" s="7"/>
      <c r="IAC117" s="7"/>
      <c r="IAD117" s="7"/>
      <c r="IAE117" s="7"/>
      <c r="IAF117" s="7"/>
      <c r="IAG117" s="7"/>
      <c r="IAH117" s="7"/>
      <c r="IAI117" s="7"/>
      <c r="IAJ117" s="7"/>
      <c r="IAK117" s="7"/>
      <c r="IAL117" s="7"/>
      <c r="IAM117" s="7"/>
      <c r="IAN117" s="7"/>
      <c r="IAO117" s="7"/>
      <c r="IAP117" s="7"/>
      <c r="IAQ117" s="7"/>
      <c r="IAR117" s="7"/>
      <c r="IAS117" s="7"/>
      <c r="IAT117" s="7"/>
      <c r="IAU117" s="7"/>
      <c r="IAV117" s="7"/>
      <c r="IAW117" s="7"/>
      <c r="IAX117" s="7"/>
      <c r="IAY117" s="7"/>
      <c r="IAZ117" s="7"/>
      <c r="IBA117" s="7"/>
      <c r="IBB117" s="7"/>
      <c r="IBC117" s="7"/>
      <c r="IBD117" s="7"/>
      <c r="IBE117" s="7"/>
      <c r="IBF117" s="7"/>
      <c r="IBG117" s="7"/>
      <c r="IBH117" s="7"/>
      <c r="IBI117" s="7"/>
      <c r="IBJ117" s="7"/>
      <c r="IBK117" s="7"/>
      <c r="IBL117" s="7"/>
      <c r="IBM117" s="7"/>
      <c r="IBN117" s="7"/>
      <c r="IBO117" s="7"/>
      <c r="IBP117" s="7"/>
      <c r="IBQ117" s="7"/>
      <c r="IBR117" s="7"/>
      <c r="IBS117" s="7"/>
      <c r="IBT117" s="7"/>
      <c r="IBU117" s="7"/>
      <c r="IBV117" s="7"/>
      <c r="IBW117" s="7"/>
      <c r="IBX117" s="7"/>
      <c r="IBY117" s="7"/>
      <c r="IBZ117" s="7"/>
      <c r="ICA117" s="7"/>
      <c r="ICB117" s="7"/>
      <c r="ICC117" s="7"/>
      <c r="ICD117" s="7"/>
      <c r="ICE117" s="7"/>
      <c r="ICF117" s="7"/>
      <c r="ICG117" s="7"/>
      <c r="ICH117" s="7"/>
      <c r="ICI117" s="7"/>
      <c r="ICJ117" s="7"/>
      <c r="ICK117" s="7"/>
      <c r="ICL117" s="7"/>
      <c r="ICM117" s="7"/>
      <c r="ICN117" s="7"/>
      <c r="ICO117" s="7"/>
      <c r="ICP117" s="7"/>
      <c r="ICQ117" s="7"/>
      <c r="ICR117" s="7"/>
      <c r="ICS117" s="7"/>
      <c r="ICT117" s="7"/>
      <c r="ICU117" s="7"/>
      <c r="ICV117" s="7"/>
      <c r="ICW117" s="7"/>
      <c r="ICX117" s="7"/>
      <c r="ICY117" s="7"/>
      <c r="ICZ117" s="7"/>
      <c r="IDA117" s="7"/>
      <c r="IDB117" s="7"/>
      <c r="IDC117" s="7"/>
      <c r="IDD117" s="7"/>
      <c r="IDE117" s="7"/>
      <c r="IDF117" s="7"/>
      <c r="IDG117" s="7"/>
      <c r="IDH117" s="7"/>
      <c r="IDI117" s="7"/>
      <c r="IDJ117" s="7"/>
      <c r="IDK117" s="7"/>
      <c r="IDL117" s="7"/>
      <c r="IDM117" s="7"/>
      <c r="IDN117" s="7"/>
      <c r="IDO117" s="7"/>
      <c r="IDP117" s="7"/>
      <c r="IDQ117" s="7"/>
      <c r="IDR117" s="7"/>
      <c r="IDS117" s="7"/>
      <c r="IDT117" s="7"/>
      <c r="IDU117" s="7"/>
      <c r="IDV117" s="7"/>
      <c r="IDW117" s="7"/>
      <c r="IDX117" s="7"/>
      <c r="IDY117" s="7"/>
      <c r="IDZ117" s="7"/>
      <c r="IEA117" s="7"/>
      <c r="IEB117" s="7"/>
      <c r="IEC117" s="7"/>
      <c r="IED117" s="7"/>
      <c r="IEE117" s="7"/>
      <c r="IEF117" s="7"/>
      <c r="IEG117" s="7"/>
      <c r="IEH117" s="7"/>
      <c r="IEI117" s="7"/>
      <c r="IEJ117" s="7"/>
      <c r="IEK117" s="7"/>
      <c r="IEL117" s="7"/>
      <c r="IEM117" s="7"/>
      <c r="IEN117" s="7"/>
      <c r="IEO117" s="7"/>
      <c r="IEP117" s="7"/>
      <c r="IEQ117" s="7"/>
      <c r="IER117" s="7"/>
      <c r="IES117" s="7"/>
      <c r="IET117" s="7"/>
      <c r="IEU117" s="7"/>
      <c r="IEV117" s="7"/>
      <c r="IEW117" s="7"/>
      <c r="IEX117" s="7"/>
      <c r="IEY117" s="7"/>
      <c r="IEZ117" s="7"/>
      <c r="IFA117" s="7"/>
      <c r="IFB117" s="7"/>
      <c r="IFC117" s="7"/>
      <c r="IFD117" s="7"/>
      <c r="IFE117" s="7"/>
      <c r="IFF117" s="7"/>
      <c r="IFG117" s="7"/>
      <c r="IFH117" s="7"/>
      <c r="IFI117" s="7"/>
      <c r="IFJ117" s="7"/>
      <c r="IFK117" s="7"/>
      <c r="IFL117" s="7"/>
      <c r="IFM117" s="7"/>
      <c r="IFN117" s="7"/>
      <c r="IFO117" s="7"/>
      <c r="IFP117" s="7"/>
      <c r="IFQ117" s="7"/>
      <c r="IFR117" s="7"/>
      <c r="IFS117" s="7"/>
      <c r="IFT117" s="7"/>
      <c r="IFU117" s="7"/>
      <c r="IFV117" s="7"/>
      <c r="IFW117" s="7"/>
      <c r="IFX117" s="7"/>
      <c r="IFY117" s="7"/>
      <c r="IFZ117" s="7"/>
      <c r="IGA117" s="7"/>
      <c r="IGB117" s="7"/>
      <c r="IGC117" s="7"/>
      <c r="IGD117" s="7"/>
      <c r="IGE117" s="7"/>
      <c r="IGF117" s="7"/>
      <c r="IGG117" s="7"/>
      <c r="IGH117" s="7"/>
      <c r="IGI117" s="7"/>
      <c r="IGJ117" s="7"/>
      <c r="IGK117" s="7"/>
      <c r="IGL117" s="7"/>
      <c r="IGM117" s="7"/>
      <c r="IGN117" s="7"/>
      <c r="IGO117" s="7"/>
      <c r="IGP117" s="7"/>
      <c r="IGQ117" s="7"/>
      <c r="IGR117" s="7"/>
      <c r="IGS117" s="7"/>
      <c r="IGT117" s="7"/>
      <c r="IGU117" s="7"/>
      <c r="IGV117" s="7"/>
      <c r="IGW117" s="7"/>
      <c r="IGX117" s="7"/>
      <c r="IGY117" s="7"/>
      <c r="IGZ117" s="7"/>
      <c r="IHA117" s="7"/>
      <c r="IHB117" s="7"/>
      <c r="IHC117" s="7"/>
      <c r="IHD117" s="7"/>
      <c r="IHE117" s="7"/>
      <c r="IHF117" s="7"/>
      <c r="IHG117" s="7"/>
      <c r="IHH117" s="7"/>
      <c r="IHI117" s="7"/>
      <c r="IHJ117" s="7"/>
      <c r="IHK117" s="7"/>
      <c r="IHL117" s="7"/>
      <c r="IHM117" s="7"/>
      <c r="IHN117" s="7"/>
      <c r="IHO117" s="7"/>
      <c r="IHP117" s="7"/>
      <c r="IHQ117" s="7"/>
      <c r="IHR117" s="7"/>
      <c r="IHS117" s="7"/>
      <c r="IHT117" s="7"/>
      <c r="IHU117" s="7"/>
      <c r="IHV117" s="7"/>
      <c r="IHW117" s="7"/>
      <c r="IHX117" s="7"/>
      <c r="IHY117" s="7"/>
      <c r="IHZ117" s="7"/>
      <c r="IIA117" s="7"/>
      <c r="IIB117" s="7"/>
      <c r="IIC117" s="7"/>
      <c r="IID117" s="7"/>
      <c r="IIE117" s="7"/>
      <c r="IIF117" s="7"/>
      <c r="IIG117" s="7"/>
      <c r="IIH117" s="7"/>
      <c r="III117" s="7"/>
      <c r="IIJ117" s="7"/>
      <c r="IIK117" s="7"/>
      <c r="IIL117" s="7"/>
      <c r="IIM117" s="7"/>
      <c r="IIN117" s="7"/>
      <c r="IIO117" s="7"/>
      <c r="IIP117" s="7"/>
      <c r="IIQ117" s="7"/>
      <c r="IIR117" s="7"/>
      <c r="IIS117" s="7"/>
      <c r="IIT117" s="7"/>
      <c r="IIU117" s="7"/>
      <c r="IIV117" s="7"/>
      <c r="IIW117" s="7"/>
      <c r="IIX117" s="7"/>
      <c r="IIY117" s="7"/>
      <c r="IIZ117" s="7"/>
      <c r="IJA117" s="7"/>
      <c r="IJB117" s="7"/>
      <c r="IJC117" s="7"/>
      <c r="IJD117" s="7"/>
      <c r="IJE117" s="7"/>
      <c r="IJF117" s="7"/>
      <c r="IJG117" s="7"/>
      <c r="IJH117" s="7"/>
      <c r="IJI117" s="7"/>
      <c r="IJJ117" s="7"/>
      <c r="IJK117" s="7"/>
      <c r="IJL117" s="7"/>
      <c r="IJM117" s="7"/>
      <c r="IJN117" s="7"/>
      <c r="IJO117" s="7"/>
      <c r="IJP117" s="7"/>
      <c r="IJQ117" s="7"/>
      <c r="IJR117" s="7"/>
      <c r="IJS117" s="7"/>
      <c r="IJT117" s="7"/>
      <c r="IJU117" s="7"/>
      <c r="IJV117" s="7"/>
      <c r="IJW117" s="7"/>
      <c r="IJX117" s="7"/>
      <c r="IJY117" s="7"/>
      <c r="IJZ117" s="7"/>
      <c r="IKA117" s="7"/>
      <c r="IKB117" s="7"/>
      <c r="IKC117" s="7"/>
      <c r="IKD117" s="7"/>
      <c r="IKE117" s="7"/>
      <c r="IKF117" s="7"/>
      <c r="IKG117" s="7"/>
      <c r="IKH117" s="7"/>
      <c r="IKI117" s="7"/>
      <c r="IKJ117" s="7"/>
      <c r="IKK117" s="7"/>
      <c r="IKL117" s="7"/>
      <c r="IKM117" s="7"/>
      <c r="IKN117" s="7"/>
      <c r="IKO117" s="7"/>
      <c r="IKP117" s="7"/>
      <c r="IKQ117" s="7"/>
      <c r="IKR117" s="7"/>
      <c r="IKS117" s="7"/>
      <c r="IKT117" s="7"/>
      <c r="IKU117" s="7"/>
      <c r="IKV117" s="7"/>
      <c r="IKW117" s="7"/>
      <c r="IKX117" s="7"/>
      <c r="IKY117" s="7"/>
      <c r="IKZ117" s="7"/>
      <c r="ILA117" s="7"/>
      <c r="ILB117" s="7"/>
      <c r="ILC117" s="7"/>
      <c r="ILD117" s="7"/>
      <c r="ILE117" s="7"/>
      <c r="ILF117" s="7"/>
      <c r="ILG117" s="7"/>
      <c r="ILH117" s="7"/>
      <c r="ILI117" s="7"/>
      <c r="ILJ117" s="7"/>
      <c r="ILK117" s="7"/>
      <c r="ILL117" s="7"/>
      <c r="ILM117" s="7"/>
      <c r="ILN117" s="7"/>
      <c r="ILO117" s="7"/>
      <c r="ILP117" s="7"/>
      <c r="ILQ117" s="7"/>
      <c r="ILR117" s="7"/>
      <c r="ILS117" s="7"/>
      <c r="ILT117" s="7"/>
      <c r="ILU117" s="7"/>
      <c r="ILV117" s="7"/>
      <c r="ILW117" s="7"/>
      <c r="ILX117" s="7"/>
      <c r="ILY117" s="7"/>
      <c r="ILZ117" s="7"/>
      <c r="IMA117" s="7"/>
      <c r="IMB117" s="7"/>
      <c r="IMC117" s="7"/>
      <c r="IMD117" s="7"/>
      <c r="IME117" s="7"/>
      <c r="IMF117" s="7"/>
      <c r="IMG117" s="7"/>
      <c r="IMH117" s="7"/>
      <c r="IMI117" s="7"/>
      <c r="IMJ117" s="7"/>
      <c r="IMK117" s="7"/>
      <c r="IML117" s="7"/>
      <c r="IMM117" s="7"/>
      <c r="IMN117" s="7"/>
      <c r="IMO117" s="7"/>
      <c r="IMP117" s="7"/>
      <c r="IMQ117" s="7"/>
      <c r="IMR117" s="7"/>
      <c r="IMS117" s="7"/>
      <c r="IMT117" s="7"/>
      <c r="IMU117" s="7"/>
      <c r="IMV117" s="7"/>
      <c r="IMW117" s="7"/>
      <c r="IMX117" s="7"/>
      <c r="IMY117" s="7"/>
      <c r="IMZ117" s="7"/>
      <c r="INA117" s="7"/>
      <c r="INB117" s="7"/>
      <c r="INC117" s="7"/>
      <c r="IND117" s="7"/>
      <c r="INE117" s="7"/>
      <c r="INF117" s="7"/>
      <c r="ING117" s="7"/>
      <c r="INH117" s="7"/>
      <c r="INI117" s="7"/>
      <c r="INJ117" s="7"/>
      <c r="INK117" s="7"/>
      <c r="INL117" s="7"/>
      <c r="INM117" s="7"/>
      <c r="INN117" s="7"/>
      <c r="INO117" s="7"/>
      <c r="INP117" s="7"/>
      <c r="INQ117" s="7"/>
      <c r="INR117" s="7"/>
      <c r="INS117" s="7"/>
      <c r="INT117" s="7"/>
      <c r="INU117" s="7"/>
      <c r="INV117" s="7"/>
      <c r="INW117" s="7"/>
      <c r="INX117" s="7"/>
      <c r="INY117" s="7"/>
      <c r="INZ117" s="7"/>
      <c r="IOA117" s="7"/>
      <c r="IOB117" s="7"/>
      <c r="IOC117" s="7"/>
      <c r="IOD117" s="7"/>
      <c r="IOE117" s="7"/>
      <c r="IOF117" s="7"/>
      <c r="IOG117" s="7"/>
      <c r="IOH117" s="7"/>
      <c r="IOI117" s="7"/>
      <c r="IOJ117" s="7"/>
      <c r="IOK117" s="7"/>
      <c r="IOL117" s="7"/>
      <c r="IOM117" s="7"/>
      <c r="ION117" s="7"/>
      <c r="IOO117" s="7"/>
      <c r="IOP117" s="7"/>
      <c r="IOQ117" s="7"/>
      <c r="IOR117" s="7"/>
      <c r="IOS117" s="7"/>
      <c r="IOT117" s="7"/>
      <c r="IOU117" s="7"/>
      <c r="IOV117" s="7"/>
      <c r="IOW117" s="7"/>
      <c r="IOX117" s="7"/>
      <c r="IOY117" s="7"/>
      <c r="IOZ117" s="7"/>
      <c r="IPA117" s="7"/>
      <c r="IPB117" s="7"/>
      <c r="IPC117" s="7"/>
      <c r="IPD117" s="7"/>
      <c r="IPE117" s="7"/>
      <c r="IPF117" s="7"/>
      <c r="IPG117" s="7"/>
      <c r="IPH117" s="7"/>
      <c r="IPI117" s="7"/>
      <c r="IPJ117" s="7"/>
      <c r="IPK117" s="7"/>
      <c r="IPL117" s="7"/>
      <c r="IPM117" s="7"/>
      <c r="IPN117" s="7"/>
      <c r="IPO117" s="7"/>
      <c r="IPP117" s="7"/>
      <c r="IPQ117" s="7"/>
      <c r="IPR117" s="7"/>
      <c r="IPS117" s="7"/>
      <c r="IPT117" s="7"/>
      <c r="IPU117" s="7"/>
      <c r="IPV117" s="7"/>
      <c r="IPW117" s="7"/>
      <c r="IPX117" s="7"/>
      <c r="IPY117" s="7"/>
      <c r="IPZ117" s="7"/>
      <c r="IQA117" s="7"/>
      <c r="IQB117" s="7"/>
      <c r="IQC117" s="7"/>
      <c r="IQD117" s="7"/>
      <c r="IQE117" s="7"/>
      <c r="IQF117" s="7"/>
      <c r="IQG117" s="7"/>
      <c r="IQH117" s="7"/>
      <c r="IQI117" s="7"/>
      <c r="IQJ117" s="7"/>
      <c r="IQK117" s="7"/>
      <c r="IQL117" s="7"/>
      <c r="IQM117" s="7"/>
      <c r="IQN117" s="7"/>
      <c r="IQO117" s="7"/>
      <c r="IQP117" s="7"/>
      <c r="IQQ117" s="7"/>
      <c r="IQR117" s="7"/>
      <c r="IQS117" s="7"/>
      <c r="IQT117" s="7"/>
      <c r="IQU117" s="7"/>
      <c r="IQV117" s="7"/>
      <c r="IQW117" s="7"/>
      <c r="IQX117" s="7"/>
      <c r="IQY117" s="7"/>
      <c r="IQZ117" s="7"/>
      <c r="IRA117" s="7"/>
      <c r="IRB117" s="7"/>
      <c r="IRC117" s="7"/>
      <c r="IRD117" s="7"/>
      <c r="IRE117" s="7"/>
      <c r="IRF117" s="7"/>
      <c r="IRG117" s="7"/>
      <c r="IRH117" s="7"/>
      <c r="IRI117" s="7"/>
      <c r="IRJ117" s="7"/>
      <c r="IRK117" s="7"/>
      <c r="IRL117" s="7"/>
      <c r="IRM117" s="7"/>
      <c r="IRN117" s="7"/>
      <c r="IRO117" s="7"/>
      <c r="IRP117" s="7"/>
      <c r="IRQ117" s="7"/>
      <c r="IRR117" s="7"/>
      <c r="IRS117" s="7"/>
      <c r="IRT117" s="7"/>
      <c r="IRU117" s="7"/>
      <c r="IRV117" s="7"/>
      <c r="IRW117" s="7"/>
      <c r="IRX117" s="7"/>
      <c r="IRY117" s="7"/>
      <c r="IRZ117" s="7"/>
      <c r="ISA117" s="7"/>
      <c r="ISB117" s="7"/>
      <c r="ISC117" s="7"/>
      <c r="ISD117" s="7"/>
      <c r="ISE117" s="7"/>
      <c r="ISF117" s="7"/>
      <c r="ISG117" s="7"/>
      <c r="ISH117" s="7"/>
      <c r="ISI117" s="7"/>
      <c r="ISJ117" s="7"/>
      <c r="ISK117" s="7"/>
      <c r="ISL117" s="7"/>
      <c r="ISM117" s="7"/>
      <c r="ISN117" s="7"/>
      <c r="ISO117" s="7"/>
      <c r="ISP117" s="7"/>
      <c r="ISQ117" s="7"/>
      <c r="ISR117" s="7"/>
      <c r="ISS117" s="7"/>
      <c r="IST117" s="7"/>
      <c r="ISU117" s="7"/>
      <c r="ISV117" s="7"/>
      <c r="ISW117" s="7"/>
      <c r="ISX117" s="7"/>
      <c r="ISY117" s="7"/>
      <c r="ISZ117" s="7"/>
      <c r="ITA117" s="7"/>
      <c r="ITB117" s="7"/>
      <c r="ITC117" s="7"/>
      <c r="ITD117" s="7"/>
      <c r="ITE117" s="7"/>
      <c r="ITF117" s="7"/>
      <c r="ITG117" s="7"/>
      <c r="ITH117" s="7"/>
      <c r="ITI117" s="7"/>
      <c r="ITJ117" s="7"/>
      <c r="ITK117" s="7"/>
      <c r="ITL117" s="7"/>
      <c r="ITM117" s="7"/>
      <c r="ITN117" s="7"/>
      <c r="ITO117" s="7"/>
      <c r="ITP117" s="7"/>
      <c r="ITQ117" s="7"/>
      <c r="ITR117" s="7"/>
      <c r="ITS117" s="7"/>
      <c r="ITT117" s="7"/>
      <c r="ITU117" s="7"/>
      <c r="ITV117" s="7"/>
      <c r="ITW117" s="7"/>
      <c r="ITX117" s="7"/>
      <c r="ITY117" s="7"/>
      <c r="ITZ117" s="7"/>
      <c r="IUA117" s="7"/>
      <c r="IUB117" s="7"/>
      <c r="IUC117" s="7"/>
      <c r="IUD117" s="7"/>
      <c r="IUE117" s="7"/>
      <c r="IUF117" s="7"/>
      <c r="IUG117" s="7"/>
      <c r="IUH117" s="7"/>
      <c r="IUI117" s="7"/>
      <c r="IUJ117" s="7"/>
      <c r="IUK117" s="7"/>
      <c r="IUL117" s="7"/>
      <c r="IUM117" s="7"/>
      <c r="IUN117" s="7"/>
      <c r="IUO117" s="7"/>
      <c r="IUP117" s="7"/>
      <c r="IUQ117" s="7"/>
      <c r="IUR117" s="7"/>
      <c r="IUS117" s="7"/>
      <c r="IUT117" s="7"/>
      <c r="IUU117" s="7"/>
      <c r="IUV117" s="7"/>
      <c r="IUW117" s="7"/>
      <c r="IUX117" s="7"/>
      <c r="IUY117" s="7"/>
      <c r="IUZ117" s="7"/>
      <c r="IVA117" s="7"/>
      <c r="IVB117" s="7"/>
      <c r="IVC117" s="7"/>
      <c r="IVD117" s="7"/>
      <c r="IVE117" s="7"/>
      <c r="IVF117" s="7"/>
      <c r="IVG117" s="7"/>
      <c r="IVH117" s="7"/>
      <c r="IVI117" s="7"/>
      <c r="IVJ117" s="7"/>
      <c r="IVK117" s="7"/>
      <c r="IVL117" s="7"/>
      <c r="IVM117" s="7"/>
      <c r="IVN117" s="7"/>
      <c r="IVO117" s="7"/>
      <c r="IVP117" s="7"/>
      <c r="IVQ117" s="7"/>
      <c r="IVR117" s="7"/>
      <c r="IVS117" s="7"/>
      <c r="IVT117" s="7"/>
      <c r="IVU117" s="7"/>
      <c r="IVV117" s="7"/>
      <c r="IVW117" s="7"/>
      <c r="IVX117" s="7"/>
      <c r="IVY117" s="7"/>
      <c r="IVZ117" s="7"/>
      <c r="IWA117" s="7"/>
      <c r="IWB117" s="7"/>
      <c r="IWC117" s="7"/>
      <c r="IWD117" s="7"/>
      <c r="IWE117" s="7"/>
      <c r="IWF117" s="7"/>
      <c r="IWG117" s="7"/>
      <c r="IWH117" s="7"/>
      <c r="IWI117" s="7"/>
      <c r="IWJ117" s="7"/>
      <c r="IWK117" s="7"/>
      <c r="IWL117" s="7"/>
      <c r="IWM117" s="7"/>
      <c r="IWN117" s="7"/>
      <c r="IWO117" s="7"/>
      <c r="IWP117" s="7"/>
      <c r="IWQ117" s="7"/>
      <c r="IWR117" s="7"/>
      <c r="IWS117" s="7"/>
      <c r="IWT117" s="7"/>
      <c r="IWU117" s="7"/>
      <c r="IWV117" s="7"/>
      <c r="IWW117" s="7"/>
      <c r="IWX117" s="7"/>
      <c r="IWY117" s="7"/>
      <c r="IWZ117" s="7"/>
      <c r="IXA117" s="7"/>
      <c r="IXB117" s="7"/>
      <c r="IXC117" s="7"/>
      <c r="IXD117" s="7"/>
      <c r="IXE117" s="7"/>
      <c r="IXF117" s="7"/>
      <c r="IXG117" s="7"/>
      <c r="IXH117" s="7"/>
      <c r="IXI117" s="7"/>
      <c r="IXJ117" s="7"/>
      <c r="IXK117" s="7"/>
      <c r="IXL117" s="7"/>
      <c r="IXM117" s="7"/>
      <c r="IXN117" s="7"/>
      <c r="IXO117" s="7"/>
      <c r="IXP117" s="7"/>
      <c r="IXQ117" s="7"/>
      <c r="IXR117" s="7"/>
      <c r="IXS117" s="7"/>
      <c r="IXT117" s="7"/>
      <c r="IXU117" s="7"/>
      <c r="IXV117" s="7"/>
      <c r="IXW117" s="7"/>
      <c r="IXX117" s="7"/>
      <c r="IXY117" s="7"/>
      <c r="IXZ117" s="7"/>
      <c r="IYA117" s="7"/>
      <c r="IYB117" s="7"/>
      <c r="IYC117" s="7"/>
      <c r="IYD117" s="7"/>
      <c r="IYE117" s="7"/>
      <c r="IYF117" s="7"/>
      <c r="IYG117" s="7"/>
      <c r="IYH117" s="7"/>
      <c r="IYI117" s="7"/>
      <c r="IYJ117" s="7"/>
      <c r="IYK117" s="7"/>
      <c r="IYL117" s="7"/>
      <c r="IYM117" s="7"/>
      <c r="IYN117" s="7"/>
      <c r="IYO117" s="7"/>
      <c r="IYP117" s="7"/>
      <c r="IYQ117" s="7"/>
      <c r="IYR117" s="7"/>
      <c r="IYS117" s="7"/>
      <c r="IYT117" s="7"/>
      <c r="IYU117" s="7"/>
      <c r="IYV117" s="7"/>
      <c r="IYW117" s="7"/>
      <c r="IYX117" s="7"/>
      <c r="IYY117" s="7"/>
      <c r="IYZ117" s="7"/>
      <c r="IZA117" s="7"/>
      <c r="IZB117" s="7"/>
      <c r="IZC117" s="7"/>
      <c r="IZD117" s="7"/>
      <c r="IZE117" s="7"/>
      <c r="IZF117" s="7"/>
      <c r="IZG117" s="7"/>
      <c r="IZH117" s="7"/>
      <c r="IZI117" s="7"/>
      <c r="IZJ117" s="7"/>
      <c r="IZK117" s="7"/>
      <c r="IZL117" s="7"/>
      <c r="IZM117" s="7"/>
      <c r="IZN117" s="7"/>
      <c r="IZO117" s="7"/>
      <c r="IZP117" s="7"/>
      <c r="IZQ117" s="7"/>
      <c r="IZR117" s="7"/>
      <c r="IZS117" s="7"/>
      <c r="IZT117" s="7"/>
      <c r="IZU117" s="7"/>
      <c r="IZV117" s="7"/>
      <c r="IZW117" s="7"/>
      <c r="IZX117" s="7"/>
      <c r="IZY117" s="7"/>
      <c r="IZZ117" s="7"/>
      <c r="JAA117" s="7"/>
      <c r="JAB117" s="7"/>
      <c r="JAC117" s="7"/>
      <c r="JAD117" s="7"/>
      <c r="JAE117" s="7"/>
      <c r="JAF117" s="7"/>
      <c r="JAG117" s="7"/>
      <c r="JAH117" s="7"/>
      <c r="JAI117" s="7"/>
      <c r="JAJ117" s="7"/>
      <c r="JAK117" s="7"/>
      <c r="JAL117" s="7"/>
      <c r="JAM117" s="7"/>
      <c r="JAN117" s="7"/>
      <c r="JAO117" s="7"/>
      <c r="JAP117" s="7"/>
      <c r="JAQ117" s="7"/>
      <c r="JAR117" s="7"/>
      <c r="JAS117" s="7"/>
      <c r="JAT117" s="7"/>
      <c r="JAU117" s="7"/>
      <c r="JAV117" s="7"/>
      <c r="JAW117" s="7"/>
      <c r="JAX117" s="7"/>
      <c r="JAY117" s="7"/>
      <c r="JAZ117" s="7"/>
      <c r="JBA117" s="7"/>
      <c r="JBB117" s="7"/>
      <c r="JBC117" s="7"/>
      <c r="JBD117" s="7"/>
      <c r="JBE117" s="7"/>
      <c r="JBF117" s="7"/>
      <c r="JBG117" s="7"/>
      <c r="JBH117" s="7"/>
      <c r="JBI117" s="7"/>
      <c r="JBJ117" s="7"/>
      <c r="JBK117" s="7"/>
      <c r="JBL117" s="7"/>
      <c r="JBM117" s="7"/>
      <c r="JBN117" s="7"/>
      <c r="JBO117" s="7"/>
      <c r="JBP117" s="7"/>
      <c r="JBQ117" s="7"/>
      <c r="JBR117" s="7"/>
      <c r="JBS117" s="7"/>
      <c r="JBT117" s="7"/>
      <c r="JBU117" s="7"/>
      <c r="JBV117" s="7"/>
      <c r="JBW117" s="7"/>
      <c r="JBX117" s="7"/>
      <c r="JBY117" s="7"/>
      <c r="JBZ117" s="7"/>
      <c r="JCA117" s="7"/>
      <c r="JCB117" s="7"/>
      <c r="JCC117" s="7"/>
      <c r="JCD117" s="7"/>
      <c r="JCE117" s="7"/>
      <c r="JCF117" s="7"/>
      <c r="JCG117" s="7"/>
      <c r="JCH117" s="7"/>
      <c r="JCI117" s="7"/>
      <c r="JCJ117" s="7"/>
      <c r="JCK117" s="7"/>
      <c r="JCL117" s="7"/>
      <c r="JCM117" s="7"/>
      <c r="JCN117" s="7"/>
      <c r="JCO117" s="7"/>
      <c r="JCP117" s="7"/>
      <c r="JCQ117" s="7"/>
      <c r="JCR117" s="7"/>
      <c r="JCS117" s="7"/>
      <c r="JCT117" s="7"/>
      <c r="JCU117" s="7"/>
      <c r="JCV117" s="7"/>
      <c r="JCW117" s="7"/>
      <c r="JCX117" s="7"/>
      <c r="JCY117" s="7"/>
      <c r="JCZ117" s="7"/>
      <c r="JDA117" s="7"/>
      <c r="JDB117" s="7"/>
      <c r="JDC117" s="7"/>
      <c r="JDD117" s="7"/>
      <c r="JDE117" s="7"/>
      <c r="JDF117" s="7"/>
      <c r="JDG117" s="7"/>
      <c r="JDH117" s="7"/>
      <c r="JDI117" s="7"/>
      <c r="JDJ117" s="7"/>
      <c r="JDK117" s="7"/>
      <c r="JDL117" s="7"/>
      <c r="JDM117" s="7"/>
      <c r="JDN117" s="7"/>
      <c r="JDO117" s="7"/>
      <c r="JDP117" s="7"/>
      <c r="JDQ117" s="7"/>
      <c r="JDR117" s="7"/>
      <c r="JDS117" s="7"/>
      <c r="JDT117" s="7"/>
      <c r="JDU117" s="7"/>
      <c r="JDV117" s="7"/>
      <c r="JDW117" s="7"/>
      <c r="JDX117" s="7"/>
      <c r="JDY117" s="7"/>
      <c r="JDZ117" s="7"/>
      <c r="JEA117" s="7"/>
      <c r="JEB117" s="7"/>
      <c r="JEC117" s="7"/>
      <c r="JED117" s="7"/>
      <c r="JEE117" s="7"/>
      <c r="JEF117" s="7"/>
      <c r="JEG117" s="7"/>
      <c r="JEH117" s="7"/>
      <c r="JEI117" s="7"/>
      <c r="JEJ117" s="7"/>
      <c r="JEK117" s="7"/>
      <c r="JEL117" s="7"/>
      <c r="JEM117" s="7"/>
      <c r="JEN117" s="7"/>
      <c r="JEO117" s="7"/>
      <c r="JEP117" s="7"/>
      <c r="JEQ117" s="7"/>
      <c r="JER117" s="7"/>
      <c r="JES117" s="7"/>
      <c r="JET117" s="7"/>
      <c r="JEU117" s="7"/>
      <c r="JEV117" s="7"/>
      <c r="JEW117" s="7"/>
      <c r="JEX117" s="7"/>
      <c r="JEY117" s="7"/>
      <c r="JEZ117" s="7"/>
      <c r="JFA117" s="7"/>
      <c r="JFB117" s="7"/>
      <c r="JFC117" s="7"/>
      <c r="JFD117" s="7"/>
      <c r="JFE117" s="7"/>
      <c r="JFF117" s="7"/>
      <c r="JFG117" s="7"/>
      <c r="JFH117" s="7"/>
      <c r="JFI117" s="7"/>
      <c r="JFJ117" s="7"/>
      <c r="JFK117" s="7"/>
      <c r="JFL117" s="7"/>
      <c r="JFM117" s="7"/>
      <c r="JFN117" s="7"/>
      <c r="JFO117" s="7"/>
      <c r="JFP117" s="7"/>
      <c r="JFQ117" s="7"/>
      <c r="JFR117" s="7"/>
      <c r="JFS117" s="7"/>
      <c r="JFT117" s="7"/>
      <c r="JFU117" s="7"/>
      <c r="JFV117" s="7"/>
      <c r="JFW117" s="7"/>
      <c r="JFX117" s="7"/>
      <c r="JFY117" s="7"/>
      <c r="JFZ117" s="7"/>
      <c r="JGA117" s="7"/>
      <c r="JGB117" s="7"/>
      <c r="JGC117" s="7"/>
      <c r="JGD117" s="7"/>
      <c r="JGE117" s="7"/>
      <c r="JGF117" s="7"/>
      <c r="JGG117" s="7"/>
      <c r="JGH117" s="7"/>
      <c r="JGI117" s="7"/>
      <c r="JGJ117" s="7"/>
      <c r="JGK117" s="7"/>
      <c r="JGL117" s="7"/>
      <c r="JGM117" s="7"/>
      <c r="JGN117" s="7"/>
      <c r="JGO117" s="7"/>
      <c r="JGP117" s="7"/>
      <c r="JGQ117" s="7"/>
      <c r="JGR117" s="7"/>
      <c r="JGS117" s="7"/>
      <c r="JGT117" s="7"/>
      <c r="JGU117" s="7"/>
      <c r="JGV117" s="7"/>
      <c r="JGW117" s="7"/>
      <c r="JGX117" s="7"/>
      <c r="JGY117" s="7"/>
      <c r="JGZ117" s="7"/>
      <c r="JHA117" s="7"/>
      <c r="JHB117" s="7"/>
      <c r="JHC117" s="7"/>
      <c r="JHD117" s="7"/>
      <c r="JHE117" s="7"/>
      <c r="JHF117" s="7"/>
      <c r="JHG117" s="7"/>
      <c r="JHH117" s="7"/>
      <c r="JHI117" s="7"/>
      <c r="JHJ117" s="7"/>
      <c r="JHK117" s="7"/>
      <c r="JHL117" s="7"/>
      <c r="JHM117" s="7"/>
      <c r="JHN117" s="7"/>
      <c r="JHO117" s="7"/>
      <c r="JHP117" s="7"/>
      <c r="JHQ117" s="7"/>
      <c r="JHR117" s="7"/>
      <c r="JHS117" s="7"/>
      <c r="JHT117" s="7"/>
      <c r="JHU117" s="7"/>
      <c r="JHV117" s="7"/>
      <c r="JHW117" s="7"/>
      <c r="JHX117" s="7"/>
      <c r="JHY117" s="7"/>
      <c r="JHZ117" s="7"/>
      <c r="JIA117" s="7"/>
      <c r="JIB117" s="7"/>
      <c r="JIC117" s="7"/>
      <c r="JID117" s="7"/>
      <c r="JIE117" s="7"/>
      <c r="JIF117" s="7"/>
      <c r="JIG117" s="7"/>
      <c r="JIH117" s="7"/>
      <c r="JII117" s="7"/>
      <c r="JIJ117" s="7"/>
      <c r="JIK117" s="7"/>
      <c r="JIL117" s="7"/>
      <c r="JIM117" s="7"/>
      <c r="JIN117" s="7"/>
      <c r="JIO117" s="7"/>
      <c r="JIP117" s="7"/>
      <c r="JIQ117" s="7"/>
      <c r="JIR117" s="7"/>
      <c r="JIS117" s="7"/>
      <c r="JIT117" s="7"/>
      <c r="JIU117" s="7"/>
      <c r="JIV117" s="7"/>
      <c r="JIW117" s="7"/>
      <c r="JIX117" s="7"/>
      <c r="JIY117" s="7"/>
      <c r="JIZ117" s="7"/>
      <c r="JJA117" s="7"/>
      <c r="JJB117" s="7"/>
      <c r="JJC117" s="7"/>
      <c r="JJD117" s="7"/>
      <c r="JJE117" s="7"/>
      <c r="JJF117" s="7"/>
      <c r="JJG117" s="7"/>
      <c r="JJH117" s="7"/>
      <c r="JJI117" s="7"/>
      <c r="JJJ117" s="7"/>
      <c r="JJK117" s="7"/>
      <c r="JJL117" s="7"/>
      <c r="JJM117" s="7"/>
      <c r="JJN117" s="7"/>
      <c r="JJO117" s="7"/>
      <c r="JJP117" s="7"/>
      <c r="JJQ117" s="7"/>
      <c r="JJR117" s="7"/>
      <c r="JJS117" s="7"/>
      <c r="JJT117" s="7"/>
      <c r="JJU117" s="7"/>
      <c r="JJV117" s="7"/>
      <c r="JJW117" s="7"/>
      <c r="JJX117" s="7"/>
      <c r="JJY117" s="7"/>
      <c r="JJZ117" s="7"/>
      <c r="JKA117" s="7"/>
      <c r="JKB117" s="7"/>
      <c r="JKC117" s="7"/>
      <c r="JKD117" s="7"/>
      <c r="JKE117" s="7"/>
      <c r="JKF117" s="7"/>
      <c r="JKG117" s="7"/>
      <c r="JKH117" s="7"/>
      <c r="JKI117" s="7"/>
      <c r="JKJ117" s="7"/>
      <c r="JKK117" s="7"/>
      <c r="JKL117" s="7"/>
      <c r="JKM117" s="7"/>
      <c r="JKN117" s="7"/>
      <c r="JKO117" s="7"/>
      <c r="JKP117" s="7"/>
      <c r="JKQ117" s="7"/>
      <c r="JKR117" s="7"/>
      <c r="JKS117" s="7"/>
      <c r="JKT117" s="7"/>
      <c r="JKU117" s="7"/>
      <c r="JKV117" s="7"/>
      <c r="JKW117" s="7"/>
      <c r="JKX117" s="7"/>
      <c r="JKY117" s="7"/>
      <c r="JKZ117" s="7"/>
      <c r="JLA117" s="7"/>
      <c r="JLB117" s="7"/>
      <c r="JLC117" s="7"/>
      <c r="JLD117" s="7"/>
      <c r="JLE117" s="7"/>
      <c r="JLF117" s="7"/>
      <c r="JLG117" s="7"/>
      <c r="JLH117" s="7"/>
      <c r="JLI117" s="7"/>
      <c r="JLJ117" s="7"/>
      <c r="JLK117" s="7"/>
      <c r="JLL117" s="7"/>
      <c r="JLM117" s="7"/>
      <c r="JLN117" s="7"/>
      <c r="JLO117" s="7"/>
      <c r="JLP117" s="7"/>
      <c r="JLQ117" s="7"/>
      <c r="JLR117" s="7"/>
      <c r="JLS117" s="7"/>
      <c r="JLT117" s="7"/>
      <c r="JLU117" s="7"/>
      <c r="JLV117" s="7"/>
      <c r="JLW117" s="7"/>
      <c r="JLX117" s="7"/>
      <c r="JLY117" s="7"/>
      <c r="JLZ117" s="7"/>
      <c r="JMA117" s="7"/>
      <c r="JMB117" s="7"/>
      <c r="JMC117" s="7"/>
      <c r="JMD117" s="7"/>
      <c r="JME117" s="7"/>
      <c r="JMF117" s="7"/>
      <c r="JMG117" s="7"/>
      <c r="JMH117" s="7"/>
      <c r="JMI117" s="7"/>
      <c r="JMJ117" s="7"/>
      <c r="JMK117" s="7"/>
      <c r="JML117" s="7"/>
      <c r="JMM117" s="7"/>
      <c r="JMN117" s="7"/>
      <c r="JMO117" s="7"/>
      <c r="JMP117" s="7"/>
      <c r="JMQ117" s="7"/>
      <c r="JMR117" s="7"/>
      <c r="JMS117" s="7"/>
      <c r="JMT117" s="7"/>
      <c r="JMU117" s="7"/>
      <c r="JMV117" s="7"/>
      <c r="JMW117" s="7"/>
      <c r="JMX117" s="7"/>
      <c r="JMY117" s="7"/>
      <c r="JMZ117" s="7"/>
      <c r="JNA117" s="7"/>
      <c r="JNB117" s="7"/>
      <c r="JNC117" s="7"/>
      <c r="JND117" s="7"/>
      <c r="JNE117" s="7"/>
      <c r="JNF117" s="7"/>
      <c r="JNG117" s="7"/>
      <c r="JNH117" s="7"/>
      <c r="JNI117" s="7"/>
      <c r="JNJ117" s="7"/>
      <c r="JNK117" s="7"/>
      <c r="JNL117" s="7"/>
      <c r="JNM117" s="7"/>
      <c r="JNN117" s="7"/>
      <c r="JNO117" s="7"/>
      <c r="JNP117" s="7"/>
      <c r="JNQ117" s="7"/>
      <c r="JNR117" s="7"/>
      <c r="JNS117" s="7"/>
      <c r="JNT117" s="7"/>
      <c r="JNU117" s="7"/>
      <c r="JNV117" s="7"/>
      <c r="JNW117" s="7"/>
      <c r="JNX117" s="7"/>
      <c r="JNY117" s="7"/>
      <c r="JNZ117" s="7"/>
      <c r="JOA117" s="7"/>
      <c r="JOB117" s="7"/>
      <c r="JOC117" s="7"/>
      <c r="JOD117" s="7"/>
      <c r="JOE117" s="7"/>
      <c r="JOF117" s="7"/>
      <c r="JOG117" s="7"/>
      <c r="JOH117" s="7"/>
      <c r="JOI117" s="7"/>
      <c r="JOJ117" s="7"/>
      <c r="JOK117" s="7"/>
      <c r="JOL117" s="7"/>
      <c r="JOM117" s="7"/>
      <c r="JON117" s="7"/>
      <c r="JOO117" s="7"/>
      <c r="JOP117" s="7"/>
      <c r="JOQ117" s="7"/>
      <c r="JOR117" s="7"/>
      <c r="JOS117" s="7"/>
      <c r="JOT117" s="7"/>
      <c r="JOU117" s="7"/>
      <c r="JOV117" s="7"/>
      <c r="JOW117" s="7"/>
      <c r="JOX117" s="7"/>
      <c r="JOY117" s="7"/>
      <c r="JOZ117" s="7"/>
      <c r="JPA117" s="7"/>
      <c r="JPB117" s="7"/>
      <c r="JPC117" s="7"/>
      <c r="JPD117" s="7"/>
      <c r="JPE117" s="7"/>
      <c r="JPF117" s="7"/>
      <c r="JPG117" s="7"/>
      <c r="JPH117" s="7"/>
      <c r="JPI117" s="7"/>
      <c r="JPJ117" s="7"/>
      <c r="JPK117" s="7"/>
      <c r="JPL117" s="7"/>
      <c r="JPM117" s="7"/>
      <c r="JPN117" s="7"/>
      <c r="JPO117" s="7"/>
      <c r="JPP117" s="7"/>
      <c r="JPQ117" s="7"/>
      <c r="JPR117" s="7"/>
      <c r="JPS117" s="7"/>
      <c r="JPT117" s="7"/>
      <c r="JPU117" s="7"/>
      <c r="JPV117" s="7"/>
      <c r="JPW117" s="7"/>
      <c r="JPX117" s="7"/>
      <c r="JPY117" s="7"/>
      <c r="JPZ117" s="7"/>
      <c r="JQA117" s="7"/>
      <c r="JQB117" s="7"/>
      <c r="JQC117" s="7"/>
      <c r="JQD117" s="7"/>
      <c r="JQE117" s="7"/>
      <c r="JQF117" s="7"/>
      <c r="JQG117" s="7"/>
      <c r="JQH117" s="7"/>
      <c r="JQI117" s="7"/>
      <c r="JQJ117" s="7"/>
      <c r="JQK117" s="7"/>
      <c r="JQL117" s="7"/>
      <c r="JQM117" s="7"/>
      <c r="JQN117" s="7"/>
      <c r="JQO117" s="7"/>
      <c r="JQP117" s="7"/>
      <c r="JQQ117" s="7"/>
      <c r="JQR117" s="7"/>
      <c r="JQS117" s="7"/>
      <c r="JQT117" s="7"/>
      <c r="JQU117" s="7"/>
      <c r="JQV117" s="7"/>
      <c r="JQW117" s="7"/>
      <c r="JQX117" s="7"/>
      <c r="JQY117" s="7"/>
      <c r="JQZ117" s="7"/>
      <c r="JRA117" s="7"/>
      <c r="JRB117" s="7"/>
      <c r="JRC117" s="7"/>
      <c r="JRD117" s="7"/>
      <c r="JRE117" s="7"/>
      <c r="JRF117" s="7"/>
      <c r="JRG117" s="7"/>
      <c r="JRH117" s="7"/>
      <c r="JRI117" s="7"/>
      <c r="JRJ117" s="7"/>
      <c r="JRK117" s="7"/>
      <c r="JRL117" s="7"/>
      <c r="JRM117" s="7"/>
      <c r="JRN117" s="7"/>
      <c r="JRO117" s="7"/>
      <c r="JRP117" s="7"/>
      <c r="JRQ117" s="7"/>
      <c r="JRR117" s="7"/>
      <c r="JRS117" s="7"/>
      <c r="JRT117" s="7"/>
      <c r="JRU117" s="7"/>
      <c r="JRV117" s="7"/>
      <c r="JRW117" s="7"/>
      <c r="JRX117" s="7"/>
      <c r="JRY117" s="7"/>
      <c r="JRZ117" s="7"/>
      <c r="JSA117" s="7"/>
      <c r="JSB117" s="7"/>
      <c r="JSC117" s="7"/>
      <c r="JSD117" s="7"/>
      <c r="JSE117" s="7"/>
      <c r="JSF117" s="7"/>
      <c r="JSG117" s="7"/>
      <c r="JSH117" s="7"/>
      <c r="JSI117" s="7"/>
      <c r="JSJ117" s="7"/>
      <c r="JSK117" s="7"/>
      <c r="JSL117" s="7"/>
      <c r="JSM117" s="7"/>
      <c r="JSN117" s="7"/>
      <c r="JSO117" s="7"/>
      <c r="JSP117" s="7"/>
      <c r="JSQ117" s="7"/>
      <c r="JSR117" s="7"/>
      <c r="JSS117" s="7"/>
      <c r="JST117" s="7"/>
      <c r="JSU117" s="7"/>
      <c r="JSV117" s="7"/>
      <c r="JSW117" s="7"/>
      <c r="JSX117" s="7"/>
      <c r="JSY117" s="7"/>
      <c r="JSZ117" s="7"/>
      <c r="JTA117" s="7"/>
      <c r="JTB117" s="7"/>
      <c r="JTC117" s="7"/>
      <c r="JTD117" s="7"/>
      <c r="JTE117" s="7"/>
      <c r="JTF117" s="7"/>
      <c r="JTG117" s="7"/>
      <c r="JTH117" s="7"/>
      <c r="JTI117" s="7"/>
      <c r="JTJ117" s="7"/>
      <c r="JTK117" s="7"/>
      <c r="JTL117" s="7"/>
      <c r="JTM117" s="7"/>
      <c r="JTN117" s="7"/>
      <c r="JTO117" s="7"/>
      <c r="JTP117" s="7"/>
      <c r="JTQ117" s="7"/>
      <c r="JTR117" s="7"/>
      <c r="JTS117" s="7"/>
      <c r="JTT117" s="7"/>
      <c r="JTU117" s="7"/>
      <c r="JTV117" s="7"/>
      <c r="JTW117" s="7"/>
      <c r="JTX117" s="7"/>
      <c r="JTY117" s="7"/>
      <c r="JTZ117" s="7"/>
      <c r="JUA117" s="7"/>
      <c r="JUB117" s="7"/>
      <c r="JUC117" s="7"/>
      <c r="JUD117" s="7"/>
      <c r="JUE117" s="7"/>
      <c r="JUF117" s="7"/>
      <c r="JUG117" s="7"/>
      <c r="JUH117" s="7"/>
      <c r="JUI117" s="7"/>
      <c r="JUJ117" s="7"/>
      <c r="JUK117" s="7"/>
      <c r="JUL117" s="7"/>
      <c r="JUM117" s="7"/>
      <c r="JUN117" s="7"/>
      <c r="JUO117" s="7"/>
      <c r="JUP117" s="7"/>
      <c r="JUQ117" s="7"/>
      <c r="JUR117" s="7"/>
      <c r="JUS117" s="7"/>
      <c r="JUT117" s="7"/>
      <c r="JUU117" s="7"/>
      <c r="JUV117" s="7"/>
      <c r="JUW117" s="7"/>
      <c r="JUX117" s="7"/>
      <c r="JUY117" s="7"/>
      <c r="JUZ117" s="7"/>
      <c r="JVA117" s="7"/>
      <c r="JVB117" s="7"/>
      <c r="JVC117" s="7"/>
      <c r="JVD117" s="7"/>
      <c r="JVE117" s="7"/>
      <c r="JVF117" s="7"/>
      <c r="JVG117" s="7"/>
      <c r="JVH117" s="7"/>
      <c r="JVI117" s="7"/>
      <c r="JVJ117" s="7"/>
      <c r="JVK117" s="7"/>
      <c r="JVL117" s="7"/>
      <c r="JVM117" s="7"/>
      <c r="JVN117" s="7"/>
      <c r="JVO117" s="7"/>
      <c r="JVP117" s="7"/>
      <c r="JVQ117" s="7"/>
      <c r="JVR117" s="7"/>
      <c r="JVS117" s="7"/>
      <c r="JVT117" s="7"/>
      <c r="JVU117" s="7"/>
      <c r="JVV117" s="7"/>
      <c r="JVW117" s="7"/>
      <c r="JVX117" s="7"/>
      <c r="JVY117" s="7"/>
      <c r="JVZ117" s="7"/>
      <c r="JWA117" s="7"/>
      <c r="JWB117" s="7"/>
      <c r="JWC117" s="7"/>
      <c r="JWD117" s="7"/>
      <c r="JWE117" s="7"/>
      <c r="JWF117" s="7"/>
      <c r="JWG117" s="7"/>
      <c r="JWH117" s="7"/>
      <c r="JWI117" s="7"/>
      <c r="JWJ117" s="7"/>
      <c r="JWK117" s="7"/>
      <c r="JWL117" s="7"/>
      <c r="JWM117" s="7"/>
      <c r="JWN117" s="7"/>
      <c r="JWO117" s="7"/>
      <c r="JWP117" s="7"/>
      <c r="JWQ117" s="7"/>
      <c r="JWR117" s="7"/>
      <c r="JWS117" s="7"/>
      <c r="JWT117" s="7"/>
      <c r="JWU117" s="7"/>
      <c r="JWV117" s="7"/>
      <c r="JWW117" s="7"/>
      <c r="JWX117" s="7"/>
      <c r="JWY117" s="7"/>
      <c r="JWZ117" s="7"/>
      <c r="JXA117" s="7"/>
      <c r="JXB117" s="7"/>
      <c r="JXC117" s="7"/>
      <c r="JXD117" s="7"/>
      <c r="JXE117" s="7"/>
      <c r="JXF117" s="7"/>
      <c r="JXG117" s="7"/>
      <c r="JXH117" s="7"/>
      <c r="JXI117" s="7"/>
      <c r="JXJ117" s="7"/>
      <c r="JXK117" s="7"/>
      <c r="JXL117" s="7"/>
      <c r="JXM117" s="7"/>
      <c r="JXN117" s="7"/>
      <c r="JXO117" s="7"/>
      <c r="JXP117" s="7"/>
      <c r="JXQ117" s="7"/>
      <c r="JXR117" s="7"/>
      <c r="JXS117" s="7"/>
      <c r="JXT117" s="7"/>
      <c r="JXU117" s="7"/>
      <c r="JXV117" s="7"/>
      <c r="JXW117" s="7"/>
      <c r="JXX117" s="7"/>
      <c r="JXY117" s="7"/>
      <c r="JXZ117" s="7"/>
      <c r="JYA117" s="7"/>
      <c r="JYB117" s="7"/>
      <c r="JYC117" s="7"/>
      <c r="JYD117" s="7"/>
      <c r="JYE117" s="7"/>
      <c r="JYF117" s="7"/>
      <c r="JYG117" s="7"/>
      <c r="JYH117" s="7"/>
      <c r="JYI117" s="7"/>
      <c r="JYJ117" s="7"/>
      <c r="JYK117" s="7"/>
      <c r="JYL117" s="7"/>
      <c r="JYM117" s="7"/>
      <c r="JYN117" s="7"/>
      <c r="JYO117" s="7"/>
      <c r="JYP117" s="7"/>
      <c r="JYQ117" s="7"/>
      <c r="JYR117" s="7"/>
      <c r="JYS117" s="7"/>
      <c r="JYT117" s="7"/>
      <c r="JYU117" s="7"/>
      <c r="JYV117" s="7"/>
      <c r="JYW117" s="7"/>
      <c r="JYX117" s="7"/>
      <c r="JYY117" s="7"/>
      <c r="JYZ117" s="7"/>
      <c r="JZA117" s="7"/>
      <c r="JZB117" s="7"/>
      <c r="JZC117" s="7"/>
      <c r="JZD117" s="7"/>
      <c r="JZE117" s="7"/>
      <c r="JZF117" s="7"/>
      <c r="JZG117" s="7"/>
      <c r="JZH117" s="7"/>
      <c r="JZI117" s="7"/>
      <c r="JZJ117" s="7"/>
      <c r="JZK117" s="7"/>
      <c r="JZL117" s="7"/>
      <c r="JZM117" s="7"/>
      <c r="JZN117" s="7"/>
      <c r="JZO117" s="7"/>
      <c r="JZP117" s="7"/>
      <c r="JZQ117" s="7"/>
      <c r="JZR117" s="7"/>
      <c r="JZS117" s="7"/>
      <c r="JZT117" s="7"/>
      <c r="JZU117" s="7"/>
      <c r="JZV117" s="7"/>
      <c r="JZW117" s="7"/>
      <c r="JZX117" s="7"/>
      <c r="JZY117" s="7"/>
      <c r="JZZ117" s="7"/>
      <c r="KAA117" s="7"/>
      <c r="KAB117" s="7"/>
      <c r="KAC117" s="7"/>
      <c r="KAD117" s="7"/>
      <c r="KAE117" s="7"/>
      <c r="KAF117" s="7"/>
      <c r="KAG117" s="7"/>
      <c r="KAH117" s="7"/>
      <c r="KAI117" s="7"/>
      <c r="KAJ117" s="7"/>
      <c r="KAK117" s="7"/>
      <c r="KAL117" s="7"/>
      <c r="KAM117" s="7"/>
      <c r="KAN117" s="7"/>
      <c r="KAO117" s="7"/>
      <c r="KAP117" s="7"/>
      <c r="KAQ117" s="7"/>
      <c r="KAR117" s="7"/>
      <c r="KAS117" s="7"/>
      <c r="KAT117" s="7"/>
      <c r="KAU117" s="7"/>
      <c r="KAV117" s="7"/>
      <c r="KAW117" s="7"/>
      <c r="KAX117" s="7"/>
      <c r="KAY117" s="7"/>
      <c r="KAZ117" s="7"/>
      <c r="KBA117" s="7"/>
      <c r="KBB117" s="7"/>
      <c r="KBC117" s="7"/>
      <c r="KBD117" s="7"/>
      <c r="KBE117" s="7"/>
      <c r="KBF117" s="7"/>
      <c r="KBG117" s="7"/>
      <c r="KBH117" s="7"/>
      <c r="KBI117" s="7"/>
      <c r="KBJ117" s="7"/>
      <c r="KBK117" s="7"/>
      <c r="KBL117" s="7"/>
      <c r="KBM117" s="7"/>
      <c r="KBN117" s="7"/>
      <c r="KBO117" s="7"/>
      <c r="KBP117" s="7"/>
      <c r="KBQ117" s="7"/>
      <c r="KBR117" s="7"/>
      <c r="KBS117" s="7"/>
      <c r="KBT117" s="7"/>
      <c r="KBU117" s="7"/>
      <c r="KBV117" s="7"/>
      <c r="KBW117" s="7"/>
      <c r="KBX117" s="7"/>
      <c r="KBY117" s="7"/>
      <c r="KBZ117" s="7"/>
      <c r="KCA117" s="7"/>
      <c r="KCB117" s="7"/>
      <c r="KCC117" s="7"/>
      <c r="KCD117" s="7"/>
      <c r="KCE117" s="7"/>
      <c r="KCF117" s="7"/>
      <c r="KCG117" s="7"/>
      <c r="KCH117" s="7"/>
      <c r="KCI117" s="7"/>
      <c r="KCJ117" s="7"/>
      <c r="KCK117" s="7"/>
      <c r="KCL117" s="7"/>
      <c r="KCM117" s="7"/>
      <c r="KCN117" s="7"/>
      <c r="KCO117" s="7"/>
      <c r="KCP117" s="7"/>
      <c r="KCQ117" s="7"/>
      <c r="KCR117" s="7"/>
      <c r="KCS117" s="7"/>
      <c r="KCT117" s="7"/>
      <c r="KCU117" s="7"/>
      <c r="KCV117" s="7"/>
      <c r="KCW117" s="7"/>
      <c r="KCX117" s="7"/>
      <c r="KCY117" s="7"/>
      <c r="KCZ117" s="7"/>
      <c r="KDA117" s="7"/>
      <c r="KDB117" s="7"/>
      <c r="KDC117" s="7"/>
      <c r="KDD117" s="7"/>
      <c r="KDE117" s="7"/>
      <c r="KDF117" s="7"/>
      <c r="KDG117" s="7"/>
      <c r="KDH117" s="7"/>
      <c r="KDI117" s="7"/>
      <c r="KDJ117" s="7"/>
      <c r="KDK117" s="7"/>
      <c r="KDL117" s="7"/>
      <c r="KDM117" s="7"/>
      <c r="KDN117" s="7"/>
      <c r="KDO117" s="7"/>
      <c r="KDP117" s="7"/>
      <c r="KDQ117" s="7"/>
      <c r="KDR117" s="7"/>
      <c r="KDS117" s="7"/>
      <c r="KDT117" s="7"/>
      <c r="KDU117" s="7"/>
      <c r="KDV117" s="7"/>
      <c r="KDW117" s="7"/>
      <c r="KDX117" s="7"/>
      <c r="KDY117" s="7"/>
      <c r="KDZ117" s="7"/>
      <c r="KEA117" s="7"/>
      <c r="KEB117" s="7"/>
      <c r="KEC117" s="7"/>
      <c r="KED117" s="7"/>
      <c r="KEE117" s="7"/>
      <c r="KEF117" s="7"/>
      <c r="KEG117" s="7"/>
      <c r="KEH117" s="7"/>
      <c r="KEI117" s="7"/>
      <c r="KEJ117" s="7"/>
      <c r="KEK117" s="7"/>
      <c r="KEL117" s="7"/>
      <c r="KEM117" s="7"/>
      <c r="KEN117" s="7"/>
      <c r="KEO117" s="7"/>
      <c r="KEP117" s="7"/>
      <c r="KEQ117" s="7"/>
      <c r="KER117" s="7"/>
      <c r="KES117" s="7"/>
      <c r="KET117" s="7"/>
      <c r="KEU117" s="7"/>
      <c r="KEV117" s="7"/>
      <c r="KEW117" s="7"/>
      <c r="KEX117" s="7"/>
      <c r="KEY117" s="7"/>
      <c r="KEZ117" s="7"/>
      <c r="KFA117" s="7"/>
      <c r="KFB117" s="7"/>
      <c r="KFC117" s="7"/>
      <c r="KFD117" s="7"/>
      <c r="KFE117" s="7"/>
      <c r="KFF117" s="7"/>
      <c r="KFG117" s="7"/>
      <c r="KFH117" s="7"/>
      <c r="KFI117" s="7"/>
      <c r="KFJ117" s="7"/>
      <c r="KFK117" s="7"/>
      <c r="KFL117" s="7"/>
      <c r="KFM117" s="7"/>
      <c r="KFN117" s="7"/>
      <c r="KFO117" s="7"/>
      <c r="KFP117" s="7"/>
      <c r="KFQ117" s="7"/>
      <c r="KFR117" s="7"/>
      <c r="KFS117" s="7"/>
      <c r="KFT117" s="7"/>
      <c r="KFU117" s="7"/>
      <c r="KFV117" s="7"/>
      <c r="KFW117" s="7"/>
      <c r="KFX117" s="7"/>
      <c r="KFY117" s="7"/>
      <c r="KFZ117" s="7"/>
      <c r="KGA117" s="7"/>
      <c r="KGB117" s="7"/>
      <c r="KGC117" s="7"/>
      <c r="KGD117" s="7"/>
      <c r="KGE117" s="7"/>
      <c r="KGF117" s="7"/>
      <c r="KGG117" s="7"/>
      <c r="KGH117" s="7"/>
      <c r="KGI117" s="7"/>
      <c r="KGJ117" s="7"/>
      <c r="KGK117" s="7"/>
      <c r="KGL117" s="7"/>
      <c r="KGM117" s="7"/>
      <c r="KGN117" s="7"/>
      <c r="KGO117" s="7"/>
      <c r="KGP117" s="7"/>
      <c r="KGQ117" s="7"/>
      <c r="KGR117" s="7"/>
      <c r="KGS117" s="7"/>
      <c r="KGT117" s="7"/>
      <c r="KGU117" s="7"/>
      <c r="KGV117" s="7"/>
      <c r="KGW117" s="7"/>
      <c r="KGX117" s="7"/>
      <c r="KGY117" s="7"/>
      <c r="KGZ117" s="7"/>
      <c r="KHA117" s="7"/>
      <c r="KHB117" s="7"/>
      <c r="KHC117" s="7"/>
      <c r="KHD117" s="7"/>
      <c r="KHE117" s="7"/>
      <c r="KHF117" s="7"/>
      <c r="KHG117" s="7"/>
      <c r="KHH117" s="7"/>
      <c r="KHI117" s="7"/>
      <c r="KHJ117" s="7"/>
      <c r="KHK117" s="7"/>
      <c r="KHL117" s="7"/>
      <c r="KHM117" s="7"/>
      <c r="KHN117" s="7"/>
      <c r="KHO117" s="7"/>
      <c r="KHP117" s="7"/>
      <c r="KHQ117" s="7"/>
      <c r="KHR117" s="7"/>
      <c r="KHS117" s="7"/>
      <c r="KHT117" s="7"/>
      <c r="KHU117" s="7"/>
      <c r="KHV117" s="7"/>
      <c r="KHW117" s="7"/>
      <c r="KHX117" s="7"/>
      <c r="KHY117" s="7"/>
      <c r="KHZ117" s="7"/>
      <c r="KIA117" s="7"/>
      <c r="KIB117" s="7"/>
      <c r="KIC117" s="7"/>
      <c r="KID117" s="7"/>
      <c r="KIE117" s="7"/>
      <c r="KIF117" s="7"/>
      <c r="KIG117" s="7"/>
      <c r="KIH117" s="7"/>
      <c r="KII117" s="7"/>
      <c r="KIJ117" s="7"/>
      <c r="KIK117" s="7"/>
      <c r="KIL117" s="7"/>
      <c r="KIM117" s="7"/>
      <c r="KIN117" s="7"/>
      <c r="KIO117" s="7"/>
      <c r="KIP117" s="7"/>
      <c r="KIQ117" s="7"/>
      <c r="KIR117" s="7"/>
      <c r="KIS117" s="7"/>
      <c r="KIT117" s="7"/>
      <c r="KIU117" s="7"/>
      <c r="KIV117" s="7"/>
      <c r="KIW117" s="7"/>
      <c r="KIX117" s="7"/>
      <c r="KIY117" s="7"/>
      <c r="KIZ117" s="7"/>
      <c r="KJA117" s="7"/>
      <c r="KJB117" s="7"/>
      <c r="KJC117" s="7"/>
      <c r="KJD117" s="7"/>
      <c r="KJE117" s="7"/>
      <c r="KJF117" s="7"/>
      <c r="KJG117" s="7"/>
      <c r="KJH117" s="7"/>
      <c r="KJI117" s="7"/>
      <c r="KJJ117" s="7"/>
      <c r="KJK117" s="7"/>
      <c r="KJL117" s="7"/>
      <c r="KJM117" s="7"/>
      <c r="KJN117" s="7"/>
      <c r="KJO117" s="7"/>
      <c r="KJP117" s="7"/>
      <c r="KJQ117" s="7"/>
      <c r="KJR117" s="7"/>
      <c r="KJS117" s="7"/>
      <c r="KJT117" s="7"/>
      <c r="KJU117" s="7"/>
      <c r="KJV117" s="7"/>
      <c r="KJW117" s="7"/>
      <c r="KJX117" s="7"/>
      <c r="KJY117" s="7"/>
      <c r="KJZ117" s="7"/>
      <c r="KKA117" s="7"/>
      <c r="KKB117" s="7"/>
      <c r="KKC117" s="7"/>
      <c r="KKD117" s="7"/>
      <c r="KKE117" s="7"/>
      <c r="KKF117" s="7"/>
      <c r="KKG117" s="7"/>
      <c r="KKH117" s="7"/>
      <c r="KKI117" s="7"/>
      <c r="KKJ117" s="7"/>
      <c r="KKK117" s="7"/>
      <c r="KKL117" s="7"/>
      <c r="KKM117" s="7"/>
      <c r="KKN117" s="7"/>
      <c r="KKO117" s="7"/>
      <c r="KKP117" s="7"/>
      <c r="KKQ117" s="7"/>
      <c r="KKR117" s="7"/>
      <c r="KKS117" s="7"/>
      <c r="KKT117" s="7"/>
      <c r="KKU117" s="7"/>
      <c r="KKV117" s="7"/>
      <c r="KKW117" s="7"/>
      <c r="KKX117" s="7"/>
      <c r="KKY117" s="7"/>
      <c r="KKZ117" s="7"/>
      <c r="KLA117" s="7"/>
      <c r="KLB117" s="7"/>
      <c r="KLC117" s="7"/>
      <c r="KLD117" s="7"/>
      <c r="KLE117" s="7"/>
      <c r="KLF117" s="7"/>
      <c r="KLG117" s="7"/>
      <c r="KLH117" s="7"/>
      <c r="KLI117" s="7"/>
      <c r="KLJ117" s="7"/>
      <c r="KLK117" s="7"/>
      <c r="KLL117" s="7"/>
      <c r="KLM117" s="7"/>
      <c r="KLN117" s="7"/>
      <c r="KLO117" s="7"/>
      <c r="KLP117" s="7"/>
      <c r="KLQ117" s="7"/>
      <c r="KLR117" s="7"/>
      <c r="KLS117" s="7"/>
      <c r="KLT117" s="7"/>
      <c r="KLU117" s="7"/>
      <c r="KLV117" s="7"/>
      <c r="KLW117" s="7"/>
      <c r="KLX117" s="7"/>
      <c r="KLY117" s="7"/>
      <c r="KLZ117" s="7"/>
      <c r="KMA117" s="7"/>
      <c r="KMB117" s="7"/>
      <c r="KMC117" s="7"/>
      <c r="KMD117" s="7"/>
      <c r="KME117" s="7"/>
      <c r="KMF117" s="7"/>
      <c r="KMG117" s="7"/>
      <c r="KMH117" s="7"/>
      <c r="KMI117" s="7"/>
      <c r="KMJ117" s="7"/>
      <c r="KMK117" s="7"/>
      <c r="KML117" s="7"/>
      <c r="KMM117" s="7"/>
      <c r="KMN117" s="7"/>
      <c r="KMO117" s="7"/>
      <c r="KMP117" s="7"/>
      <c r="KMQ117" s="7"/>
      <c r="KMR117" s="7"/>
      <c r="KMS117" s="7"/>
      <c r="KMT117" s="7"/>
      <c r="KMU117" s="7"/>
      <c r="KMV117" s="7"/>
      <c r="KMW117" s="7"/>
      <c r="KMX117" s="7"/>
      <c r="KMY117" s="7"/>
      <c r="KMZ117" s="7"/>
      <c r="KNA117" s="7"/>
      <c r="KNB117" s="7"/>
      <c r="KNC117" s="7"/>
      <c r="KND117" s="7"/>
      <c r="KNE117" s="7"/>
      <c r="KNF117" s="7"/>
      <c r="KNG117" s="7"/>
      <c r="KNH117" s="7"/>
      <c r="KNI117" s="7"/>
      <c r="KNJ117" s="7"/>
      <c r="KNK117" s="7"/>
      <c r="KNL117" s="7"/>
      <c r="KNM117" s="7"/>
      <c r="KNN117" s="7"/>
      <c r="KNO117" s="7"/>
      <c r="KNP117" s="7"/>
      <c r="KNQ117" s="7"/>
      <c r="KNR117" s="7"/>
      <c r="KNS117" s="7"/>
      <c r="KNT117" s="7"/>
      <c r="KNU117" s="7"/>
      <c r="KNV117" s="7"/>
      <c r="KNW117" s="7"/>
      <c r="KNX117" s="7"/>
      <c r="KNY117" s="7"/>
      <c r="KNZ117" s="7"/>
      <c r="KOA117" s="7"/>
      <c r="KOB117" s="7"/>
      <c r="KOC117" s="7"/>
      <c r="KOD117" s="7"/>
      <c r="KOE117" s="7"/>
      <c r="KOF117" s="7"/>
      <c r="KOG117" s="7"/>
      <c r="KOH117" s="7"/>
      <c r="KOI117" s="7"/>
      <c r="KOJ117" s="7"/>
      <c r="KOK117" s="7"/>
      <c r="KOL117" s="7"/>
      <c r="KOM117" s="7"/>
      <c r="KON117" s="7"/>
      <c r="KOO117" s="7"/>
      <c r="KOP117" s="7"/>
      <c r="KOQ117" s="7"/>
      <c r="KOR117" s="7"/>
      <c r="KOS117" s="7"/>
      <c r="KOT117" s="7"/>
      <c r="KOU117" s="7"/>
      <c r="KOV117" s="7"/>
      <c r="KOW117" s="7"/>
      <c r="KOX117" s="7"/>
      <c r="KOY117" s="7"/>
      <c r="KOZ117" s="7"/>
      <c r="KPA117" s="7"/>
      <c r="KPB117" s="7"/>
      <c r="KPC117" s="7"/>
      <c r="KPD117" s="7"/>
      <c r="KPE117" s="7"/>
      <c r="KPF117" s="7"/>
      <c r="KPG117" s="7"/>
      <c r="KPH117" s="7"/>
      <c r="KPI117" s="7"/>
      <c r="KPJ117" s="7"/>
      <c r="KPK117" s="7"/>
      <c r="KPL117" s="7"/>
      <c r="KPM117" s="7"/>
      <c r="KPN117" s="7"/>
      <c r="KPO117" s="7"/>
      <c r="KPP117" s="7"/>
      <c r="KPQ117" s="7"/>
      <c r="KPR117" s="7"/>
      <c r="KPS117" s="7"/>
      <c r="KPT117" s="7"/>
      <c r="KPU117" s="7"/>
      <c r="KPV117" s="7"/>
      <c r="KPW117" s="7"/>
      <c r="KPX117" s="7"/>
      <c r="KPY117" s="7"/>
      <c r="KPZ117" s="7"/>
      <c r="KQA117" s="7"/>
      <c r="KQB117" s="7"/>
      <c r="KQC117" s="7"/>
      <c r="KQD117" s="7"/>
      <c r="KQE117" s="7"/>
      <c r="KQF117" s="7"/>
      <c r="KQG117" s="7"/>
      <c r="KQH117" s="7"/>
      <c r="KQI117" s="7"/>
      <c r="KQJ117" s="7"/>
      <c r="KQK117" s="7"/>
      <c r="KQL117" s="7"/>
      <c r="KQM117" s="7"/>
      <c r="KQN117" s="7"/>
      <c r="KQO117" s="7"/>
      <c r="KQP117" s="7"/>
      <c r="KQQ117" s="7"/>
      <c r="KQR117" s="7"/>
      <c r="KQS117" s="7"/>
      <c r="KQT117" s="7"/>
      <c r="KQU117" s="7"/>
      <c r="KQV117" s="7"/>
      <c r="KQW117" s="7"/>
      <c r="KQX117" s="7"/>
      <c r="KQY117" s="7"/>
      <c r="KQZ117" s="7"/>
      <c r="KRA117" s="7"/>
      <c r="KRB117" s="7"/>
      <c r="KRC117" s="7"/>
      <c r="KRD117" s="7"/>
      <c r="KRE117" s="7"/>
      <c r="KRF117" s="7"/>
      <c r="KRG117" s="7"/>
      <c r="KRH117" s="7"/>
      <c r="KRI117" s="7"/>
      <c r="KRJ117" s="7"/>
      <c r="KRK117" s="7"/>
      <c r="KRL117" s="7"/>
      <c r="KRM117" s="7"/>
      <c r="KRN117" s="7"/>
      <c r="KRO117" s="7"/>
      <c r="KRP117" s="7"/>
      <c r="KRQ117" s="7"/>
      <c r="KRR117" s="7"/>
      <c r="KRS117" s="7"/>
      <c r="KRT117" s="7"/>
      <c r="KRU117" s="7"/>
      <c r="KRV117" s="7"/>
      <c r="KRW117" s="7"/>
      <c r="KRX117" s="7"/>
      <c r="KRY117" s="7"/>
      <c r="KRZ117" s="7"/>
      <c r="KSA117" s="7"/>
      <c r="KSB117" s="7"/>
      <c r="KSC117" s="7"/>
      <c r="KSD117" s="7"/>
      <c r="KSE117" s="7"/>
      <c r="KSF117" s="7"/>
      <c r="KSG117" s="7"/>
      <c r="KSH117" s="7"/>
      <c r="KSI117" s="7"/>
      <c r="KSJ117" s="7"/>
      <c r="KSK117" s="7"/>
      <c r="KSL117" s="7"/>
      <c r="KSM117" s="7"/>
      <c r="KSN117" s="7"/>
      <c r="KSO117" s="7"/>
      <c r="KSP117" s="7"/>
      <c r="KSQ117" s="7"/>
      <c r="KSR117" s="7"/>
      <c r="KSS117" s="7"/>
      <c r="KST117" s="7"/>
      <c r="KSU117" s="7"/>
      <c r="KSV117" s="7"/>
      <c r="KSW117" s="7"/>
      <c r="KSX117" s="7"/>
      <c r="KSY117" s="7"/>
      <c r="KSZ117" s="7"/>
      <c r="KTA117" s="7"/>
      <c r="KTB117" s="7"/>
      <c r="KTC117" s="7"/>
      <c r="KTD117" s="7"/>
      <c r="KTE117" s="7"/>
      <c r="KTF117" s="7"/>
      <c r="KTG117" s="7"/>
      <c r="KTH117" s="7"/>
      <c r="KTI117" s="7"/>
      <c r="KTJ117" s="7"/>
      <c r="KTK117" s="7"/>
      <c r="KTL117" s="7"/>
      <c r="KTM117" s="7"/>
      <c r="KTN117" s="7"/>
      <c r="KTO117" s="7"/>
      <c r="KTP117" s="7"/>
      <c r="KTQ117" s="7"/>
      <c r="KTR117" s="7"/>
      <c r="KTS117" s="7"/>
      <c r="KTT117" s="7"/>
      <c r="KTU117" s="7"/>
      <c r="KTV117" s="7"/>
      <c r="KTW117" s="7"/>
      <c r="KTX117" s="7"/>
      <c r="KTY117" s="7"/>
      <c r="KTZ117" s="7"/>
      <c r="KUA117" s="7"/>
      <c r="KUB117" s="7"/>
      <c r="KUC117" s="7"/>
      <c r="KUD117" s="7"/>
      <c r="KUE117" s="7"/>
      <c r="KUF117" s="7"/>
      <c r="KUG117" s="7"/>
      <c r="KUH117" s="7"/>
      <c r="KUI117" s="7"/>
      <c r="KUJ117" s="7"/>
      <c r="KUK117" s="7"/>
      <c r="KUL117" s="7"/>
      <c r="KUM117" s="7"/>
      <c r="KUN117" s="7"/>
      <c r="KUO117" s="7"/>
      <c r="KUP117" s="7"/>
      <c r="KUQ117" s="7"/>
      <c r="KUR117" s="7"/>
      <c r="KUS117" s="7"/>
      <c r="KUT117" s="7"/>
      <c r="KUU117" s="7"/>
      <c r="KUV117" s="7"/>
      <c r="KUW117" s="7"/>
      <c r="KUX117" s="7"/>
      <c r="KUY117" s="7"/>
      <c r="KUZ117" s="7"/>
      <c r="KVA117" s="7"/>
      <c r="KVB117" s="7"/>
      <c r="KVC117" s="7"/>
      <c r="KVD117" s="7"/>
      <c r="KVE117" s="7"/>
      <c r="KVF117" s="7"/>
      <c r="KVG117" s="7"/>
      <c r="KVH117" s="7"/>
      <c r="KVI117" s="7"/>
      <c r="KVJ117" s="7"/>
      <c r="KVK117" s="7"/>
      <c r="KVL117" s="7"/>
      <c r="KVM117" s="7"/>
      <c r="KVN117" s="7"/>
      <c r="KVO117" s="7"/>
      <c r="KVP117" s="7"/>
      <c r="KVQ117" s="7"/>
      <c r="KVR117" s="7"/>
      <c r="KVS117" s="7"/>
      <c r="KVT117" s="7"/>
      <c r="KVU117" s="7"/>
      <c r="KVV117" s="7"/>
      <c r="KVW117" s="7"/>
      <c r="KVX117" s="7"/>
      <c r="KVY117" s="7"/>
      <c r="KVZ117" s="7"/>
      <c r="KWA117" s="7"/>
      <c r="KWB117" s="7"/>
      <c r="KWC117" s="7"/>
      <c r="KWD117" s="7"/>
      <c r="KWE117" s="7"/>
      <c r="KWF117" s="7"/>
      <c r="KWG117" s="7"/>
      <c r="KWH117" s="7"/>
      <c r="KWI117" s="7"/>
      <c r="KWJ117" s="7"/>
      <c r="KWK117" s="7"/>
      <c r="KWL117" s="7"/>
      <c r="KWM117" s="7"/>
      <c r="KWN117" s="7"/>
      <c r="KWO117" s="7"/>
      <c r="KWP117" s="7"/>
      <c r="KWQ117" s="7"/>
      <c r="KWR117" s="7"/>
      <c r="KWS117" s="7"/>
      <c r="KWT117" s="7"/>
      <c r="KWU117" s="7"/>
      <c r="KWV117" s="7"/>
      <c r="KWW117" s="7"/>
      <c r="KWX117" s="7"/>
      <c r="KWY117" s="7"/>
      <c r="KWZ117" s="7"/>
      <c r="KXA117" s="7"/>
      <c r="KXB117" s="7"/>
      <c r="KXC117" s="7"/>
      <c r="KXD117" s="7"/>
      <c r="KXE117" s="7"/>
      <c r="KXF117" s="7"/>
      <c r="KXG117" s="7"/>
      <c r="KXH117" s="7"/>
      <c r="KXI117" s="7"/>
      <c r="KXJ117" s="7"/>
      <c r="KXK117" s="7"/>
      <c r="KXL117" s="7"/>
      <c r="KXM117" s="7"/>
      <c r="KXN117" s="7"/>
      <c r="KXO117" s="7"/>
      <c r="KXP117" s="7"/>
      <c r="KXQ117" s="7"/>
      <c r="KXR117" s="7"/>
      <c r="KXS117" s="7"/>
      <c r="KXT117" s="7"/>
      <c r="KXU117" s="7"/>
      <c r="KXV117" s="7"/>
      <c r="KXW117" s="7"/>
      <c r="KXX117" s="7"/>
      <c r="KXY117" s="7"/>
      <c r="KXZ117" s="7"/>
      <c r="KYA117" s="7"/>
      <c r="KYB117" s="7"/>
      <c r="KYC117" s="7"/>
      <c r="KYD117" s="7"/>
      <c r="KYE117" s="7"/>
      <c r="KYF117" s="7"/>
      <c r="KYG117" s="7"/>
      <c r="KYH117" s="7"/>
      <c r="KYI117" s="7"/>
      <c r="KYJ117" s="7"/>
      <c r="KYK117" s="7"/>
      <c r="KYL117" s="7"/>
      <c r="KYM117" s="7"/>
      <c r="KYN117" s="7"/>
      <c r="KYO117" s="7"/>
      <c r="KYP117" s="7"/>
      <c r="KYQ117" s="7"/>
      <c r="KYR117" s="7"/>
      <c r="KYS117" s="7"/>
      <c r="KYT117" s="7"/>
      <c r="KYU117" s="7"/>
      <c r="KYV117" s="7"/>
      <c r="KYW117" s="7"/>
      <c r="KYX117" s="7"/>
      <c r="KYY117" s="7"/>
      <c r="KYZ117" s="7"/>
      <c r="KZA117" s="7"/>
      <c r="KZB117" s="7"/>
      <c r="KZC117" s="7"/>
      <c r="KZD117" s="7"/>
      <c r="KZE117" s="7"/>
      <c r="KZF117" s="7"/>
      <c r="KZG117" s="7"/>
      <c r="KZH117" s="7"/>
      <c r="KZI117" s="7"/>
      <c r="KZJ117" s="7"/>
      <c r="KZK117" s="7"/>
      <c r="KZL117" s="7"/>
      <c r="KZM117" s="7"/>
      <c r="KZN117" s="7"/>
      <c r="KZO117" s="7"/>
      <c r="KZP117" s="7"/>
      <c r="KZQ117" s="7"/>
      <c r="KZR117" s="7"/>
      <c r="KZS117" s="7"/>
      <c r="KZT117" s="7"/>
      <c r="KZU117" s="7"/>
      <c r="KZV117" s="7"/>
      <c r="KZW117" s="7"/>
      <c r="KZX117" s="7"/>
      <c r="KZY117" s="7"/>
      <c r="KZZ117" s="7"/>
      <c r="LAA117" s="7"/>
      <c r="LAB117" s="7"/>
      <c r="LAC117" s="7"/>
      <c r="LAD117" s="7"/>
      <c r="LAE117" s="7"/>
      <c r="LAF117" s="7"/>
      <c r="LAG117" s="7"/>
      <c r="LAH117" s="7"/>
      <c r="LAI117" s="7"/>
      <c r="LAJ117" s="7"/>
      <c r="LAK117" s="7"/>
      <c r="LAL117" s="7"/>
      <c r="LAM117" s="7"/>
      <c r="LAN117" s="7"/>
      <c r="LAO117" s="7"/>
      <c r="LAP117" s="7"/>
      <c r="LAQ117" s="7"/>
      <c r="LAR117" s="7"/>
      <c r="LAS117" s="7"/>
      <c r="LAT117" s="7"/>
      <c r="LAU117" s="7"/>
      <c r="LAV117" s="7"/>
      <c r="LAW117" s="7"/>
      <c r="LAX117" s="7"/>
      <c r="LAY117" s="7"/>
      <c r="LAZ117" s="7"/>
      <c r="LBA117" s="7"/>
      <c r="LBB117" s="7"/>
      <c r="LBC117" s="7"/>
      <c r="LBD117" s="7"/>
      <c r="LBE117" s="7"/>
      <c r="LBF117" s="7"/>
      <c r="LBG117" s="7"/>
      <c r="LBH117" s="7"/>
      <c r="LBI117" s="7"/>
      <c r="LBJ117" s="7"/>
      <c r="LBK117" s="7"/>
      <c r="LBL117" s="7"/>
      <c r="LBM117" s="7"/>
      <c r="LBN117" s="7"/>
      <c r="LBO117" s="7"/>
      <c r="LBP117" s="7"/>
      <c r="LBQ117" s="7"/>
      <c r="LBR117" s="7"/>
      <c r="LBS117" s="7"/>
      <c r="LBT117" s="7"/>
      <c r="LBU117" s="7"/>
      <c r="LBV117" s="7"/>
      <c r="LBW117" s="7"/>
      <c r="LBX117" s="7"/>
      <c r="LBY117" s="7"/>
      <c r="LBZ117" s="7"/>
      <c r="LCA117" s="7"/>
      <c r="LCB117" s="7"/>
      <c r="LCC117" s="7"/>
      <c r="LCD117" s="7"/>
      <c r="LCE117" s="7"/>
      <c r="LCF117" s="7"/>
      <c r="LCG117" s="7"/>
      <c r="LCH117" s="7"/>
      <c r="LCI117" s="7"/>
      <c r="LCJ117" s="7"/>
      <c r="LCK117" s="7"/>
      <c r="LCL117" s="7"/>
      <c r="LCM117" s="7"/>
      <c r="LCN117" s="7"/>
      <c r="LCO117" s="7"/>
      <c r="LCP117" s="7"/>
      <c r="LCQ117" s="7"/>
      <c r="LCR117" s="7"/>
      <c r="LCS117" s="7"/>
      <c r="LCT117" s="7"/>
      <c r="LCU117" s="7"/>
      <c r="LCV117" s="7"/>
      <c r="LCW117" s="7"/>
      <c r="LCX117" s="7"/>
      <c r="LCY117" s="7"/>
      <c r="LCZ117" s="7"/>
      <c r="LDA117" s="7"/>
      <c r="LDB117" s="7"/>
      <c r="LDC117" s="7"/>
      <c r="LDD117" s="7"/>
      <c r="LDE117" s="7"/>
      <c r="LDF117" s="7"/>
      <c r="LDG117" s="7"/>
      <c r="LDH117" s="7"/>
      <c r="LDI117" s="7"/>
      <c r="LDJ117" s="7"/>
      <c r="LDK117" s="7"/>
      <c r="LDL117" s="7"/>
      <c r="LDM117" s="7"/>
      <c r="LDN117" s="7"/>
      <c r="LDO117" s="7"/>
      <c r="LDP117" s="7"/>
      <c r="LDQ117" s="7"/>
      <c r="LDR117" s="7"/>
      <c r="LDS117" s="7"/>
      <c r="LDT117" s="7"/>
      <c r="LDU117" s="7"/>
      <c r="LDV117" s="7"/>
      <c r="LDW117" s="7"/>
      <c r="LDX117" s="7"/>
      <c r="LDY117" s="7"/>
      <c r="LDZ117" s="7"/>
      <c r="LEA117" s="7"/>
      <c r="LEB117" s="7"/>
      <c r="LEC117" s="7"/>
      <c r="LED117" s="7"/>
      <c r="LEE117" s="7"/>
      <c r="LEF117" s="7"/>
      <c r="LEG117" s="7"/>
      <c r="LEH117" s="7"/>
      <c r="LEI117" s="7"/>
      <c r="LEJ117" s="7"/>
      <c r="LEK117" s="7"/>
      <c r="LEL117" s="7"/>
      <c r="LEM117" s="7"/>
      <c r="LEN117" s="7"/>
      <c r="LEO117" s="7"/>
      <c r="LEP117" s="7"/>
      <c r="LEQ117" s="7"/>
      <c r="LER117" s="7"/>
      <c r="LES117" s="7"/>
      <c r="LET117" s="7"/>
      <c r="LEU117" s="7"/>
      <c r="LEV117" s="7"/>
      <c r="LEW117" s="7"/>
      <c r="LEX117" s="7"/>
      <c r="LEY117" s="7"/>
      <c r="LEZ117" s="7"/>
      <c r="LFA117" s="7"/>
      <c r="LFB117" s="7"/>
      <c r="LFC117" s="7"/>
      <c r="LFD117" s="7"/>
      <c r="LFE117" s="7"/>
      <c r="LFF117" s="7"/>
      <c r="LFG117" s="7"/>
      <c r="LFH117" s="7"/>
      <c r="LFI117" s="7"/>
      <c r="LFJ117" s="7"/>
      <c r="LFK117" s="7"/>
      <c r="LFL117" s="7"/>
      <c r="LFM117" s="7"/>
      <c r="LFN117" s="7"/>
      <c r="LFO117" s="7"/>
      <c r="LFP117" s="7"/>
      <c r="LFQ117" s="7"/>
      <c r="LFR117" s="7"/>
      <c r="LFS117" s="7"/>
      <c r="LFT117" s="7"/>
      <c r="LFU117" s="7"/>
      <c r="LFV117" s="7"/>
      <c r="LFW117" s="7"/>
      <c r="LFX117" s="7"/>
      <c r="LFY117" s="7"/>
      <c r="LFZ117" s="7"/>
      <c r="LGA117" s="7"/>
      <c r="LGB117" s="7"/>
      <c r="LGC117" s="7"/>
      <c r="LGD117" s="7"/>
      <c r="LGE117" s="7"/>
      <c r="LGF117" s="7"/>
      <c r="LGG117" s="7"/>
      <c r="LGH117" s="7"/>
      <c r="LGI117" s="7"/>
      <c r="LGJ117" s="7"/>
      <c r="LGK117" s="7"/>
      <c r="LGL117" s="7"/>
      <c r="LGM117" s="7"/>
      <c r="LGN117" s="7"/>
      <c r="LGO117" s="7"/>
      <c r="LGP117" s="7"/>
      <c r="LGQ117" s="7"/>
      <c r="LGR117" s="7"/>
      <c r="LGS117" s="7"/>
      <c r="LGT117" s="7"/>
      <c r="LGU117" s="7"/>
      <c r="LGV117" s="7"/>
      <c r="LGW117" s="7"/>
      <c r="LGX117" s="7"/>
      <c r="LGY117" s="7"/>
      <c r="LGZ117" s="7"/>
      <c r="LHA117" s="7"/>
      <c r="LHB117" s="7"/>
      <c r="LHC117" s="7"/>
      <c r="LHD117" s="7"/>
      <c r="LHE117" s="7"/>
      <c r="LHF117" s="7"/>
      <c r="LHG117" s="7"/>
      <c r="LHH117" s="7"/>
      <c r="LHI117" s="7"/>
      <c r="LHJ117" s="7"/>
      <c r="LHK117" s="7"/>
      <c r="LHL117" s="7"/>
      <c r="LHM117" s="7"/>
      <c r="LHN117" s="7"/>
      <c r="LHO117" s="7"/>
      <c r="LHP117" s="7"/>
      <c r="LHQ117" s="7"/>
      <c r="LHR117" s="7"/>
      <c r="LHS117" s="7"/>
      <c r="LHT117" s="7"/>
      <c r="LHU117" s="7"/>
      <c r="LHV117" s="7"/>
      <c r="LHW117" s="7"/>
      <c r="LHX117" s="7"/>
      <c r="LHY117" s="7"/>
      <c r="LHZ117" s="7"/>
      <c r="LIA117" s="7"/>
      <c r="LIB117" s="7"/>
      <c r="LIC117" s="7"/>
      <c r="LID117" s="7"/>
      <c r="LIE117" s="7"/>
      <c r="LIF117" s="7"/>
      <c r="LIG117" s="7"/>
      <c r="LIH117" s="7"/>
      <c r="LII117" s="7"/>
      <c r="LIJ117" s="7"/>
      <c r="LIK117" s="7"/>
      <c r="LIL117" s="7"/>
      <c r="LIM117" s="7"/>
      <c r="LIN117" s="7"/>
      <c r="LIO117" s="7"/>
      <c r="LIP117" s="7"/>
      <c r="LIQ117" s="7"/>
      <c r="LIR117" s="7"/>
      <c r="LIS117" s="7"/>
      <c r="LIT117" s="7"/>
      <c r="LIU117" s="7"/>
      <c r="LIV117" s="7"/>
      <c r="LIW117" s="7"/>
      <c r="LIX117" s="7"/>
      <c r="LIY117" s="7"/>
      <c r="LIZ117" s="7"/>
      <c r="LJA117" s="7"/>
      <c r="LJB117" s="7"/>
      <c r="LJC117" s="7"/>
      <c r="LJD117" s="7"/>
      <c r="LJE117" s="7"/>
      <c r="LJF117" s="7"/>
      <c r="LJG117" s="7"/>
      <c r="LJH117" s="7"/>
      <c r="LJI117" s="7"/>
      <c r="LJJ117" s="7"/>
      <c r="LJK117" s="7"/>
      <c r="LJL117" s="7"/>
      <c r="LJM117" s="7"/>
      <c r="LJN117" s="7"/>
      <c r="LJO117" s="7"/>
      <c r="LJP117" s="7"/>
      <c r="LJQ117" s="7"/>
      <c r="LJR117" s="7"/>
      <c r="LJS117" s="7"/>
      <c r="LJT117" s="7"/>
      <c r="LJU117" s="7"/>
      <c r="LJV117" s="7"/>
      <c r="LJW117" s="7"/>
      <c r="LJX117" s="7"/>
      <c r="LJY117" s="7"/>
      <c r="LJZ117" s="7"/>
      <c r="LKA117" s="7"/>
      <c r="LKB117" s="7"/>
      <c r="LKC117" s="7"/>
      <c r="LKD117" s="7"/>
      <c r="LKE117" s="7"/>
      <c r="LKF117" s="7"/>
      <c r="LKG117" s="7"/>
      <c r="LKH117" s="7"/>
      <c r="LKI117" s="7"/>
      <c r="LKJ117" s="7"/>
      <c r="LKK117" s="7"/>
      <c r="LKL117" s="7"/>
      <c r="LKM117" s="7"/>
      <c r="LKN117" s="7"/>
      <c r="LKO117" s="7"/>
      <c r="LKP117" s="7"/>
      <c r="LKQ117" s="7"/>
      <c r="LKR117" s="7"/>
      <c r="LKS117" s="7"/>
      <c r="LKT117" s="7"/>
      <c r="LKU117" s="7"/>
      <c r="LKV117" s="7"/>
      <c r="LKW117" s="7"/>
      <c r="LKX117" s="7"/>
      <c r="LKY117" s="7"/>
      <c r="LKZ117" s="7"/>
      <c r="LLA117" s="7"/>
      <c r="LLB117" s="7"/>
      <c r="LLC117" s="7"/>
      <c r="LLD117" s="7"/>
      <c r="LLE117" s="7"/>
      <c r="LLF117" s="7"/>
      <c r="LLG117" s="7"/>
      <c r="LLH117" s="7"/>
      <c r="LLI117" s="7"/>
      <c r="LLJ117" s="7"/>
      <c r="LLK117" s="7"/>
      <c r="LLL117" s="7"/>
      <c r="LLM117" s="7"/>
      <c r="LLN117" s="7"/>
      <c r="LLO117" s="7"/>
      <c r="LLP117" s="7"/>
      <c r="LLQ117" s="7"/>
      <c r="LLR117" s="7"/>
      <c r="LLS117" s="7"/>
      <c r="LLT117" s="7"/>
      <c r="LLU117" s="7"/>
      <c r="LLV117" s="7"/>
      <c r="LLW117" s="7"/>
      <c r="LLX117" s="7"/>
      <c r="LLY117" s="7"/>
      <c r="LLZ117" s="7"/>
      <c r="LMA117" s="7"/>
      <c r="LMB117" s="7"/>
      <c r="LMC117" s="7"/>
      <c r="LMD117" s="7"/>
      <c r="LME117" s="7"/>
      <c r="LMF117" s="7"/>
      <c r="LMG117" s="7"/>
      <c r="LMH117" s="7"/>
      <c r="LMI117" s="7"/>
      <c r="LMJ117" s="7"/>
      <c r="LMK117" s="7"/>
      <c r="LML117" s="7"/>
      <c r="LMM117" s="7"/>
      <c r="LMN117" s="7"/>
      <c r="LMO117" s="7"/>
      <c r="LMP117" s="7"/>
      <c r="LMQ117" s="7"/>
      <c r="LMR117" s="7"/>
      <c r="LMS117" s="7"/>
      <c r="LMT117" s="7"/>
      <c r="LMU117" s="7"/>
      <c r="LMV117" s="7"/>
      <c r="LMW117" s="7"/>
      <c r="LMX117" s="7"/>
      <c r="LMY117" s="7"/>
      <c r="LMZ117" s="7"/>
      <c r="LNA117" s="7"/>
      <c r="LNB117" s="7"/>
      <c r="LNC117" s="7"/>
      <c r="LND117" s="7"/>
      <c r="LNE117" s="7"/>
      <c r="LNF117" s="7"/>
      <c r="LNG117" s="7"/>
      <c r="LNH117" s="7"/>
      <c r="LNI117" s="7"/>
      <c r="LNJ117" s="7"/>
      <c r="LNK117" s="7"/>
      <c r="LNL117" s="7"/>
      <c r="LNM117" s="7"/>
      <c r="LNN117" s="7"/>
      <c r="LNO117" s="7"/>
      <c r="LNP117" s="7"/>
      <c r="LNQ117" s="7"/>
      <c r="LNR117" s="7"/>
      <c r="LNS117" s="7"/>
      <c r="LNT117" s="7"/>
      <c r="LNU117" s="7"/>
      <c r="LNV117" s="7"/>
      <c r="LNW117" s="7"/>
      <c r="LNX117" s="7"/>
      <c r="LNY117" s="7"/>
      <c r="LNZ117" s="7"/>
      <c r="LOA117" s="7"/>
      <c r="LOB117" s="7"/>
      <c r="LOC117" s="7"/>
      <c r="LOD117" s="7"/>
      <c r="LOE117" s="7"/>
      <c r="LOF117" s="7"/>
      <c r="LOG117" s="7"/>
      <c r="LOH117" s="7"/>
      <c r="LOI117" s="7"/>
      <c r="LOJ117" s="7"/>
      <c r="LOK117" s="7"/>
      <c r="LOL117" s="7"/>
      <c r="LOM117" s="7"/>
      <c r="LON117" s="7"/>
      <c r="LOO117" s="7"/>
      <c r="LOP117" s="7"/>
      <c r="LOQ117" s="7"/>
      <c r="LOR117" s="7"/>
      <c r="LOS117" s="7"/>
      <c r="LOT117" s="7"/>
      <c r="LOU117" s="7"/>
      <c r="LOV117" s="7"/>
      <c r="LOW117" s="7"/>
      <c r="LOX117" s="7"/>
      <c r="LOY117" s="7"/>
      <c r="LOZ117" s="7"/>
      <c r="LPA117" s="7"/>
      <c r="LPB117" s="7"/>
      <c r="LPC117" s="7"/>
      <c r="LPD117" s="7"/>
      <c r="LPE117" s="7"/>
      <c r="LPF117" s="7"/>
      <c r="LPG117" s="7"/>
      <c r="LPH117" s="7"/>
      <c r="LPI117" s="7"/>
      <c r="LPJ117" s="7"/>
      <c r="LPK117" s="7"/>
      <c r="LPL117" s="7"/>
      <c r="LPM117" s="7"/>
      <c r="LPN117" s="7"/>
      <c r="LPO117" s="7"/>
      <c r="LPP117" s="7"/>
      <c r="LPQ117" s="7"/>
      <c r="LPR117" s="7"/>
      <c r="LPS117" s="7"/>
      <c r="LPT117" s="7"/>
      <c r="LPU117" s="7"/>
      <c r="LPV117" s="7"/>
      <c r="LPW117" s="7"/>
      <c r="LPX117" s="7"/>
      <c r="LPY117" s="7"/>
      <c r="LPZ117" s="7"/>
      <c r="LQA117" s="7"/>
      <c r="LQB117" s="7"/>
      <c r="LQC117" s="7"/>
      <c r="LQD117" s="7"/>
      <c r="LQE117" s="7"/>
      <c r="LQF117" s="7"/>
      <c r="LQG117" s="7"/>
      <c r="LQH117" s="7"/>
      <c r="LQI117" s="7"/>
      <c r="LQJ117" s="7"/>
      <c r="LQK117" s="7"/>
      <c r="LQL117" s="7"/>
      <c r="LQM117" s="7"/>
      <c r="LQN117" s="7"/>
      <c r="LQO117" s="7"/>
      <c r="LQP117" s="7"/>
      <c r="LQQ117" s="7"/>
      <c r="LQR117" s="7"/>
      <c r="LQS117" s="7"/>
      <c r="LQT117" s="7"/>
      <c r="LQU117" s="7"/>
      <c r="LQV117" s="7"/>
      <c r="LQW117" s="7"/>
      <c r="LQX117" s="7"/>
      <c r="LQY117" s="7"/>
      <c r="LQZ117" s="7"/>
      <c r="LRA117" s="7"/>
      <c r="LRB117" s="7"/>
      <c r="LRC117" s="7"/>
      <c r="LRD117" s="7"/>
      <c r="LRE117" s="7"/>
      <c r="LRF117" s="7"/>
      <c r="LRG117" s="7"/>
      <c r="LRH117" s="7"/>
      <c r="LRI117" s="7"/>
      <c r="LRJ117" s="7"/>
      <c r="LRK117" s="7"/>
      <c r="LRL117" s="7"/>
      <c r="LRM117" s="7"/>
      <c r="LRN117" s="7"/>
      <c r="LRO117" s="7"/>
      <c r="LRP117" s="7"/>
      <c r="LRQ117" s="7"/>
      <c r="LRR117" s="7"/>
      <c r="LRS117" s="7"/>
      <c r="LRT117" s="7"/>
      <c r="LRU117" s="7"/>
      <c r="LRV117" s="7"/>
      <c r="LRW117" s="7"/>
      <c r="LRX117" s="7"/>
      <c r="LRY117" s="7"/>
      <c r="LRZ117" s="7"/>
      <c r="LSA117" s="7"/>
      <c r="LSB117" s="7"/>
      <c r="LSC117" s="7"/>
      <c r="LSD117" s="7"/>
      <c r="LSE117" s="7"/>
      <c r="LSF117" s="7"/>
      <c r="LSG117" s="7"/>
      <c r="LSH117" s="7"/>
      <c r="LSI117" s="7"/>
      <c r="LSJ117" s="7"/>
      <c r="LSK117" s="7"/>
      <c r="LSL117" s="7"/>
      <c r="LSM117" s="7"/>
      <c r="LSN117" s="7"/>
      <c r="LSO117" s="7"/>
      <c r="LSP117" s="7"/>
      <c r="LSQ117" s="7"/>
      <c r="LSR117" s="7"/>
      <c r="LSS117" s="7"/>
      <c r="LST117" s="7"/>
      <c r="LSU117" s="7"/>
      <c r="LSV117" s="7"/>
      <c r="LSW117" s="7"/>
      <c r="LSX117" s="7"/>
      <c r="LSY117" s="7"/>
      <c r="LSZ117" s="7"/>
      <c r="LTA117" s="7"/>
      <c r="LTB117" s="7"/>
      <c r="LTC117" s="7"/>
      <c r="LTD117" s="7"/>
      <c r="LTE117" s="7"/>
      <c r="LTF117" s="7"/>
      <c r="LTG117" s="7"/>
      <c r="LTH117" s="7"/>
      <c r="LTI117" s="7"/>
      <c r="LTJ117" s="7"/>
      <c r="LTK117" s="7"/>
      <c r="LTL117" s="7"/>
      <c r="LTM117" s="7"/>
      <c r="LTN117" s="7"/>
      <c r="LTO117" s="7"/>
      <c r="LTP117" s="7"/>
      <c r="LTQ117" s="7"/>
      <c r="LTR117" s="7"/>
      <c r="LTS117" s="7"/>
      <c r="LTT117" s="7"/>
      <c r="LTU117" s="7"/>
      <c r="LTV117" s="7"/>
      <c r="LTW117" s="7"/>
      <c r="LTX117" s="7"/>
      <c r="LTY117" s="7"/>
      <c r="LTZ117" s="7"/>
      <c r="LUA117" s="7"/>
      <c r="LUB117" s="7"/>
      <c r="LUC117" s="7"/>
      <c r="LUD117" s="7"/>
      <c r="LUE117" s="7"/>
      <c r="LUF117" s="7"/>
      <c r="LUG117" s="7"/>
      <c r="LUH117" s="7"/>
      <c r="LUI117" s="7"/>
      <c r="LUJ117" s="7"/>
      <c r="LUK117" s="7"/>
      <c r="LUL117" s="7"/>
      <c r="LUM117" s="7"/>
      <c r="LUN117" s="7"/>
      <c r="LUO117" s="7"/>
      <c r="LUP117" s="7"/>
      <c r="LUQ117" s="7"/>
      <c r="LUR117" s="7"/>
      <c r="LUS117" s="7"/>
      <c r="LUT117" s="7"/>
      <c r="LUU117" s="7"/>
      <c r="LUV117" s="7"/>
      <c r="LUW117" s="7"/>
      <c r="LUX117" s="7"/>
      <c r="LUY117" s="7"/>
      <c r="LUZ117" s="7"/>
      <c r="LVA117" s="7"/>
      <c r="LVB117" s="7"/>
      <c r="LVC117" s="7"/>
      <c r="LVD117" s="7"/>
      <c r="LVE117" s="7"/>
      <c r="LVF117" s="7"/>
      <c r="LVG117" s="7"/>
      <c r="LVH117" s="7"/>
      <c r="LVI117" s="7"/>
      <c r="LVJ117" s="7"/>
      <c r="LVK117" s="7"/>
      <c r="LVL117" s="7"/>
      <c r="LVM117" s="7"/>
      <c r="LVN117" s="7"/>
      <c r="LVO117" s="7"/>
      <c r="LVP117" s="7"/>
      <c r="LVQ117" s="7"/>
      <c r="LVR117" s="7"/>
      <c r="LVS117" s="7"/>
      <c r="LVT117" s="7"/>
      <c r="LVU117" s="7"/>
      <c r="LVV117" s="7"/>
      <c r="LVW117" s="7"/>
      <c r="LVX117" s="7"/>
      <c r="LVY117" s="7"/>
      <c r="LVZ117" s="7"/>
      <c r="LWA117" s="7"/>
      <c r="LWB117" s="7"/>
      <c r="LWC117" s="7"/>
      <c r="LWD117" s="7"/>
      <c r="LWE117" s="7"/>
      <c r="LWF117" s="7"/>
      <c r="LWG117" s="7"/>
      <c r="LWH117" s="7"/>
      <c r="LWI117" s="7"/>
      <c r="LWJ117" s="7"/>
      <c r="LWK117" s="7"/>
      <c r="LWL117" s="7"/>
      <c r="LWM117" s="7"/>
      <c r="LWN117" s="7"/>
      <c r="LWO117" s="7"/>
      <c r="LWP117" s="7"/>
      <c r="LWQ117" s="7"/>
      <c r="LWR117" s="7"/>
      <c r="LWS117" s="7"/>
      <c r="LWT117" s="7"/>
      <c r="LWU117" s="7"/>
      <c r="LWV117" s="7"/>
      <c r="LWW117" s="7"/>
      <c r="LWX117" s="7"/>
      <c r="LWY117" s="7"/>
      <c r="LWZ117" s="7"/>
      <c r="LXA117" s="7"/>
      <c r="LXB117" s="7"/>
      <c r="LXC117" s="7"/>
      <c r="LXD117" s="7"/>
      <c r="LXE117" s="7"/>
      <c r="LXF117" s="7"/>
      <c r="LXG117" s="7"/>
      <c r="LXH117" s="7"/>
      <c r="LXI117" s="7"/>
      <c r="LXJ117" s="7"/>
      <c r="LXK117" s="7"/>
      <c r="LXL117" s="7"/>
      <c r="LXM117" s="7"/>
      <c r="LXN117" s="7"/>
      <c r="LXO117" s="7"/>
      <c r="LXP117" s="7"/>
      <c r="LXQ117" s="7"/>
      <c r="LXR117" s="7"/>
      <c r="LXS117" s="7"/>
      <c r="LXT117" s="7"/>
      <c r="LXU117" s="7"/>
      <c r="LXV117" s="7"/>
      <c r="LXW117" s="7"/>
      <c r="LXX117" s="7"/>
      <c r="LXY117" s="7"/>
      <c r="LXZ117" s="7"/>
      <c r="LYA117" s="7"/>
      <c r="LYB117" s="7"/>
      <c r="LYC117" s="7"/>
      <c r="LYD117" s="7"/>
      <c r="LYE117" s="7"/>
      <c r="LYF117" s="7"/>
      <c r="LYG117" s="7"/>
      <c r="LYH117" s="7"/>
      <c r="LYI117" s="7"/>
      <c r="LYJ117" s="7"/>
      <c r="LYK117" s="7"/>
      <c r="LYL117" s="7"/>
      <c r="LYM117" s="7"/>
      <c r="LYN117" s="7"/>
      <c r="LYO117" s="7"/>
      <c r="LYP117" s="7"/>
      <c r="LYQ117" s="7"/>
      <c r="LYR117" s="7"/>
      <c r="LYS117" s="7"/>
      <c r="LYT117" s="7"/>
      <c r="LYU117" s="7"/>
      <c r="LYV117" s="7"/>
      <c r="LYW117" s="7"/>
      <c r="LYX117" s="7"/>
      <c r="LYY117" s="7"/>
      <c r="LYZ117" s="7"/>
      <c r="LZA117" s="7"/>
      <c r="LZB117" s="7"/>
      <c r="LZC117" s="7"/>
      <c r="LZD117" s="7"/>
      <c r="LZE117" s="7"/>
      <c r="LZF117" s="7"/>
      <c r="LZG117" s="7"/>
      <c r="LZH117" s="7"/>
      <c r="LZI117" s="7"/>
      <c r="LZJ117" s="7"/>
      <c r="LZK117" s="7"/>
      <c r="LZL117" s="7"/>
      <c r="LZM117" s="7"/>
      <c r="LZN117" s="7"/>
      <c r="LZO117" s="7"/>
      <c r="LZP117" s="7"/>
      <c r="LZQ117" s="7"/>
      <c r="LZR117" s="7"/>
      <c r="LZS117" s="7"/>
      <c r="LZT117" s="7"/>
      <c r="LZU117" s="7"/>
      <c r="LZV117" s="7"/>
      <c r="LZW117" s="7"/>
      <c r="LZX117" s="7"/>
      <c r="LZY117" s="7"/>
      <c r="LZZ117" s="7"/>
      <c r="MAA117" s="7"/>
      <c r="MAB117" s="7"/>
      <c r="MAC117" s="7"/>
      <c r="MAD117" s="7"/>
      <c r="MAE117" s="7"/>
      <c r="MAF117" s="7"/>
      <c r="MAG117" s="7"/>
      <c r="MAH117" s="7"/>
      <c r="MAI117" s="7"/>
      <c r="MAJ117" s="7"/>
      <c r="MAK117" s="7"/>
      <c r="MAL117" s="7"/>
      <c r="MAM117" s="7"/>
      <c r="MAN117" s="7"/>
      <c r="MAO117" s="7"/>
      <c r="MAP117" s="7"/>
      <c r="MAQ117" s="7"/>
      <c r="MAR117" s="7"/>
      <c r="MAS117" s="7"/>
      <c r="MAT117" s="7"/>
      <c r="MAU117" s="7"/>
      <c r="MAV117" s="7"/>
      <c r="MAW117" s="7"/>
      <c r="MAX117" s="7"/>
      <c r="MAY117" s="7"/>
      <c r="MAZ117" s="7"/>
      <c r="MBA117" s="7"/>
      <c r="MBB117" s="7"/>
      <c r="MBC117" s="7"/>
      <c r="MBD117" s="7"/>
      <c r="MBE117" s="7"/>
      <c r="MBF117" s="7"/>
      <c r="MBG117" s="7"/>
      <c r="MBH117" s="7"/>
      <c r="MBI117" s="7"/>
      <c r="MBJ117" s="7"/>
      <c r="MBK117" s="7"/>
      <c r="MBL117" s="7"/>
      <c r="MBM117" s="7"/>
      <c r="MBN117" s="7"/>
      <c r="MBO117" s="7"/>
      <c r="MBP117" s="7"/>
      <c r="MBQ117" s="7"/>
      <c r="MBR117" s="7"/>
      <c r="MBS117" s="7"/>
      <c r="MBT117" s="7"/>
      <c r="MBU117" s="7"/>
      <c r="MBV117" s="7"/>
      <c r="MBW117" s="7"/>
      <c r="MBX117" s="7"/>
      <c r="MBY117" s="7"/>
      <c r="MBZ117" s="7"/>
      <c r="MCA117" s="7"/>
      <c r="MCB117" s="7"/>
      <c r="MCC117" s="7"/>
      <c r="MCD117" s="7"/>
      <c r="MCE117" s="7"/>
      <c r="MCF117" s="7"/>
      <c r="MCG117" s="7"/>
      <c r="MCH117" s="7"/>
      <c r="MCI117" s="7"/>
      <c r="MCJ117" s="7"/>
      <c r="MCK117" s="7"/>
      <c r="MCL117" s="7"/>
      <c r="MCM117" s="7"/>
      <c r="MCN117" s="7"/>
      <c r="MCO117" s="7"/>
      <c r="MCP117" s="7"/>
      <c r="MCQ117" s="7"/>
      <c r="MCR117" s="7"/>
      <c r="MCS117" s="7"/>
      <c r="MCT117" s="7"/>
      <c r="MCU117" s="7"/>
      <c r="MCV117" s="7"/>
      <c r="MCW117" s="7"/>
      <c r="MCX117" s="7"/>
      <c r="MCY117" s="7"/>
      <c r="MCZ117" s="7"/>
      <c r="MDA117" s="7"/>
      <c r="MDB117" s="7"/>
      <c r="MDC117" s="7"/>
      <c r="MDD117" s="7"/>
      <c r="MDE117" s="7"/>
      <c r="MDF117" s="7"/>
      <c r="MDG117" s="7"/>
      <c r="MDH117" s="7"/>
      <c r="MDI117" s="7"/>
      <c r="MDJ117" s="7"/>
      <c r="MDK117" s="7"/>
      <c r="MDL117" s="7"/>
      <c r="MDM117" s="7"/>
      <c r="MDN117" s="7"/>
      <c r="MDO117" s="7"/>
      <c r="MDP117" s="7"/>
      <c r="MDQ117" s="7"/>
      <c r="MDR117" s="7"/>
      <c r="MDS117" s="7"/>
      <c r="MDT117" s="7"/>
      <c r="MDU117" s="7"/>
      <c r="MDV117" s="7"/>
      <c r="MDW117" s="7"/>
      <c r="MDX117" s="7"/>
      <c r="MDY117" s="7"/>
      <c r="MDZ117" s="7"/>
      <c r="MEA117" s="7"/>
      <c r="MEB117" s="7"/>
      <c r="MEC117" s="7"/>
      <c r="MED117" s="7"/>
      <c r="MEE117" s="7"/>
      <c r="MEF117" s="7"/>
      <c r="MEG117" s="7"/>
      <c r="MEH117" s="7"/>
      <c r="MEI117" s="7"/>
      <c r="MEJ117" s="7"/>
      <c r="MEK117" s="7"/>
      <c r="MEL117" s="7"/>
      <c r="MEM117" s="7"/>
      <c r="MEN117" s="7"/>
      <c r="MEO117" s="7"/>
      <c r="MEP117" s="7"/>
      <c r="MEQ117" s="7"/>
      <c r="MER117" s="7"/>
      <c r="MES117" s="7"/>
      <c r="MET117" s="7"/>
      <c r="MEU117" s="7"/>
      <c r="MEV117" s="7"/>
      <c r="MEW117" s="7"/>
      <c r="MEX117" s="7"/>
      <c r="MEY117" s="7"/>
      <c r="MEZ117" s="7"/>
      <c r="MFA117" s="7"/>
      <c r="MFB117" s="7"/>
      <c r="MFC117" s="7"/>
      <c r="MFD117" s="7"/>
      <c r="MFE117" s="7"/>
      <c r="MFF117" s="7"/>
      <c r="MFG117" s="7"/>
      <c r="MFH117" s="7"/>
      <c r="MFI117" s="7"/>
      <c r="MFJ117" s="7"/>
      <c r="MFK117" s="7"/>
      <c r="MFL117" s="7"/>
      <c r="MFM117" s="7"/>
      <c r="MFN117" s="7"/>
      <c r="MFO117" s="7"/>
      <c r="MFP117" s="7"/>
      <c r="MFQ117" s="7"/>
      <c r="MFR117" s="7"/>
      <c r="MFS117" s="7"/>
      <c r="MFT117" s="7"/>
      <c r="MFU117" s="7"/>
      <c r="MFV117" s="7"/>
      <c r="MFW117" s="7"/>
      <c r="MFX117" s="7"/>
      <c r="MFY117" s="7"/>
      <c r="MFZ117" s="7"/>
      <c r="MGA117" s="7"/>
      <c r="MGB117" s="7"/>
      <c r="MGC117" s="7"/>
      <c r="MGD117" s="7"/>
      <c r="MGE117" s="7"/>
      <c r="MGF117" s="7"/>
      <c r="MGG117" s="7"/>
      <c r="MGH117" s="7"/>
      <c r="MGI117" s="7"/>
      <c r="MGJ117" s="7"/>
      <c r="MGK117" s="7"/>
      <c r="MGL117" s="7"/>
      <c r="MGM117" s="7"/>
      <c r="MGN117" s="7"/>
      <c r="MGO117" s="7"/>
      <c r="MGP117" s="7"/>
      <c r="MGQ117" s="7"/>
      <c r="MGR117" s="7"/>
      <c r="MGS117" s="7"/>
      <c r="MGT117" s="7"/>
      <c r="MGU117" s="7"/>
      <c r="MGV117" s="7"/>
      <c r="MGW117" s="7"/>
      <c r="MGX117" s="7"/>
      <c r="MGY117" s="7"/>
      <c r="MGZ117" s="7"/>
      <c r="MHA117" s="7"/>
      <c r="MHB117" s="7"/>
      <c r="MHC117" s="7"/>
      <c r="MHD117" s="7"/>
      <c r="MHE117" s="7"/>
      <c r="MHF117" s="7"/>
      <c r="MHG117" s="7"/>
      <c r="MHH117" s="7"/>
      <c r="MHI117" s="7"/>
      <c r="MHJ117" s="7"/>
      <c r="MHK117" s="7"/>
      <c r="MHL117" s="7"/>
      <c r="MHM117" s="7"/>
      <c r="MHN117" s="7"/>
      <c r="MHO117" s="7"/>
      <c r="MHP117" s="7"/>
      <c r="MHQ117" s="7"/>
      <c r="MHR117" s="7"/>
      <c r="MHS117" s="7"/>
      <c r="MHT117" s="7"/>
      <c r="MHU117" s="7"/>
      <c r="MHV117" s="7"/>
      <c r="MHW117" s="7"/>
      <c r="MHX117" s="7"/>
      <c r="MHY117" s="7"/>
      <c r="MHZ117" s="7"/>
      <c r="MIA117" s="7"/>
      <c r="MIB117" s="7"/>
      <c r="MIC117" s="7"/>
      <c r="MID117" s="7"/>
      <c r="MIE117" s="7"/>
      <c r="MIF117" s="7"/>
      <c r="MIG117" s="7"/>
      <c r="MIH117" s="7"/>
      <c r="MII117" s="7"/>
      <c r="MIJ117" s="7"/>
      <c r="MIK117" s="7"/>
      <c r="MIL117" s="7"/>
      <c r="MIM117" s="7"/>
      <c r="MIN117" s="7"/>
      <c r="MIO117" s="7"/>
      <c r="MIP117" s="7"/>
      <c r="MIQ117" s="7"/>
      <c r="MIR117" s="7"/>
      <c r="MIS117" s="7"/>
      <c r="MIT117" s="7"/>
      <c r="MIU117" s="7"/>
      <c r="MIV117" s="7"/>
      <c r="MIW117" s="7"/>
      <c r="MIX117" s="7"/>
      <c r="MIY117" s="7"/>
      <c r="MIZ117" s="7"/>
      <c r="MJA117" s="7"/>
      <c r="MJB117" s="7"/>
      <c r="MJC117" s="7"/>
      <c r="MJD117" s="7"/>
      <c r="MJE117" s="7"/>
      <c r="MJF117" s="7"/>
      <c r="MJG117" s="7"/>
      <c r="MJH117" s="7"/>
      <c r="MJI117" s="7"/>
      <c r="MJJ117" s="7"/>
      <c r="MJK117" s="7"/>
      <c r="MJL117" s="7"/>
      <c r="MJM117" s="7"/>
      <c r="MJN117" s="7"/>
      <c r="MJO117" s="7"/>
      <c r="MJP117" s="7"/>
      <c r="MJQ117" s="7"/>
      <c r="MJR117" s="7"/>
      <c r="MJS117" s="7"/>
      <c r="MJT117" s="7"/>
      <c r="MJU117" s="7"/>
      <c r="MJV117" s="7"/>
      <c r="MJW117" s="7"/>
      <c r="MJX117" s="7"/>
      <c r="MJY117" s="7"/>
      <c r="MJZ117" s="7"/>
      <c r="MKA117" s="7"/>
      <c r="MKB117" s="7"/>
      <c r="MKC117" s="7"/>
      <c r="MKD117" s="7"/>
      <c r="MKE117" s="7"/>
      <c r="MKF117" s="7"/>
      <c r="MKG117" s="7"/>
      <c r="MKH117" s="7"/>
      <c r="MKI117" s="7"/>
      <c r="MKJ117" s="7"/>
      <c r="MKK117" s="7"/>
      <c r="MKL117" s="7"/>
      <c r="MKM117" s="7"/>
      <c r="MKN117" s="7"/>
      <c r="MKO117" s="7"/>
      <c r="MKP117" s="7"/>
      <c r="MKQ117" s="7"/>
      <c r="MKR117" s="7"/>
      <c r="MKS117" s="7"/>
      <c r="MKT117" s="7"/>
      <c r="MKU117" s="7"/>
      <c r="MKV117" s="7"/>
      <c r="MKW117" s="7"/>
      <c r="MKX117" s="7"/>
      <c r="MKY117" s="7"/>
      <c r="MKZ117" s="7"/>
      <c r="MLA117" s="7"/>
      <c r="MLB117" s="7"/>
      <c r="MLC117" s="7"/>
      <c r="MLD117" s="7"/>
      <c r="MLE117" s="7"/>
      <c r="MLF117" s="7"/>
      <c r="MLG117" s="7"/>
      <c r="MLH117" s="7"/>
      <c r="MLI117" s="7"/>
      <c r="MLJ117" s="7"/>
      <c r="MLK117" s="7"/>
      <c r="MLL117" s="7"/>
      <c r="MLM117" s="7"/>
      <c r="MLN117" s="7"/>
      <c r="MLO117" s="7"/>
      <c r="MLP117" s="7"/>
      <c r="MLQ117" s="7"/>
      <c r="MLR117" s="7"/>
      <c r="MLS117" s="7"/>
      <c r="MLT117" s="7"/>
      <c r="MLU117" s="7"/>
      <c r="MLV117" s="7"/>
      <c r="MLW117" s="7"/>
      <c r="MLX117" s="7"/>
      <c r="MLY117" s="7"/>
      <c r="MLZ117" s="7"/>
      <c r="MMA117" s="7"/>
      <c r="MMB117" s="7"/>
      <c r="MMC117" s="7"/>
      <c r="MMD117" s="7"/>
      <c r="MME117" s="7"/>
      <c r="MMF117" s="7"/>
      <c r="MMG117" s="7"/>
      <c r="MMH117" s="7"/>
      <c r="MMI117" s="7"/>
      <c r="MMJ117" s="7"/>
      <c r="MMK117" s="7"/>
      <c r="MML117" s="7"/>
      <c r="MMM117" s="7"/>
      <c r="MMN117" s="7"/>
      <c r="MMO117" s="7"/>
      <c r="MMP117" s="7"/>
      <c r="MMQ117" s="7"/>
      <c r="MMR117" s="7"/>
      <c r="MMS117" s="7"/>
      <c r="MMT117" s="7"/>
      <c r="MMU117" s="7"/>
      <c r="MMV117" s="7"/>
      <c r="MMW117" s="7"/>
      <c r="MMX117" s="7"/>
      <c r="MMY117" s="7"/>
      <c r="MMZ117" s="7"/>
      <c r="MNA117" s="7"/>
      <c r="MNB117" s="7"/>
      <c r="MNC117" s="7"/>
      <c r="MND117" s="7"/>
      <c r="MNE117" s="7"/>
      <c r="MNF117" s="7"/>
      <c r="MNG117" s="7"/>
      <c r="MNH117" s="7"/>
      <c r="MNI117" s="7"/>
      <c r="MNJ117" s="7"/>
      <c r="MNK117" s="7"/>
      <c r="MNL117" s="7"/>
      <c r="MNM117" s="7"/>
      <c r="MNN117" s="7"/>
      <c r="MNO117" s="7"/>
      <c r="MNP117" s="7"/>
      <c r="MNQ117" s="7"/>
      <c r="MNR117" s="7"/>
      <c r="MNS117" s="7"/>
      <c r="MNT117" s="7"/>
      <c r="MNU117" s="7"/>
      <c r="MNV117" s="7"/>
      <c r="MNW117" s="7"/>
      <c r="MNX117" s="7"/>
      <c r="MNY117" s="7"/>
      <c r="MNZ117" s="7"/>
      <c r="MOA117" s="7"/>
      <c r="MOB117" s="7"/>
      <c r="MOC117" s="7"/>
      <c r="MOD117" s="7"/>
      <c r="MOE117" s="7"/>
      <c r="MOF117" s="7"/>
      <c r="MOG117" s="7"/>
      <c r="MOH117" s="7"/>
      <c r="MOI117" s="7"/>
      <c r="MOJ117" s="7"/>
      <c r="MOK117" s="7"/>
      <c r="MOL117" s="7"/>
      <c r="MOM117" s="7"/>
      <c r="MON117" s="7"/>
      <c r="MOO117" s="7"/>
      <c r="MOP117" s="7"/>
      <c r="MOQ117" s="7"/>
      <c r="MOR117" s="7"/>
      <c r="MOS117" s="7"/>
      <c r="MOT117" s="7"/>
      <c r="MOU117" s="7"/>
      <c r="MOV117" s="7"/>
      <c r="MOW117" s="7"/>
      <c r="MOX117" s="7"/>
      <c r="MOY117" s="7"/>
      <c r="MOZ117" s="7"/>
      <c r="MPA117" s="7"/>
      <c r="MPB117" s="7"/>
      <c r="MPC117" s="7"/>
      <c r="MPD117" s="7"/>
      <c r="MPE117" s="7"/>
      <c r="MPF117" s="7"/>
      <c r="MPG117" s="7"/>
      <c r="MPH117" s="7"/>
      <c r="MPI117" s="7"/>
      <c r="MPJ117" s="7"/>
      <c r="MPK117" s="7"/>
      <c r="MPL117" s="7"/>
      <c r="MPM117" s="7"/>
      <c r="MPN117" s="7"/>
      <c r="MPO117" s="7"/>
      <c r="MPP117" s="7"/>
      <c r="MPQ117" s="7"/>
      <c r="MPR117" s="7"/>
      <c r="MPS117" s="7"/>
      <c r="MPT117" s="7"/>
      <c r="MPU117" s="7"/>
      <c r="MPV117" s="7"/>
      <c r="MPW117" s="7"/>
      <c r="MPX117" s="7"/>
      <c r="MPY117" s="7"/>
      <c r="MPZ117" s="7"/>
      <c r="MQA117" s="7"/>
      <c r="MQB117" s="7"/>
      <c r="MQC117" s="7"/>
      <c r="MQD117" s="7"/>
      <c r="MQE117" s="7"/>
      <c r="MQF117" s="7"/>
      <c r="MQG117" s="7"/>
      <c r="MQH117" s="7"/>
      <c r="MQI117" s="7"/>
      <c r="MQJ117" s="7"/>
      <c r="MQK117" s="7"/>
      <c r="MQL117" s="7"/>
      <c r="MQM117" s="7"/>
      <c r="MQN117" s="7"/>
      <c r="MQO117" s="7"/>
      <c r="MQP117" s="7"/>
      <c r="MQQ117" s="7"/>
      <c r="MQR117" s="7"/>
      <c r="MQS117" s="7"/>
      <c r="MQT117" s="7"/>
      <c r="MQU117" s="7"/>
      <c r="MQV117" s="7"/>
      <c r="MQW117" s="7"/>
      <c r="MQX117" s="7"/>
      <c r="MQY117" s="7"/>
      <c r="MQZ117" s="7"/>
      <c r="MRA117" s="7"/>
      <c r="MRB117" s="7"/>
      <c r="MRC117" s="7"/>
      <c r="MRD117" s="7"/>
      <c r="MRE117" s="7"/>
      <c r="MRF117" s="7"/>
      <c r="MRG117" s="7"/>
      <c r="MRH117" s="7"/>
      <c r="MRI117" s="7"/>
      <c r="MRJ117" s="7"/>
      <c r="MRK117" s="7"/>
      <c r="MRL117" s="7"/>
      <c r="MRM117" s="7"/>
      <c r="MRN117" s="7"/>
      <c r="MRO117" s="7"/>
      <c r="MRP117" s="7"/>
      <c r="MRQ117" s="7"/>
      <c r="MRR117" s="7"/>
      <c r="MRS117" s="7"/>
      <c r="MRT117" s="7"/>
      <c r="MRU117" s="7"/>
      <c r="MRV117" s="7"/>
      <c r="MRW117" s="7"/>
      <c r="MRX117" s="7"/>
      <c r="MRY117" s="7"/>
      <c r="MRZ117" s="7"/>
      <c r="MSA117" s="7"/>
      <c r="MSB117" s="7"/>
      <c r="MSC117" s="7"/>
      <c r="MSD117" s="7"/>
      <c r="MSE117" s="7"/>
      <c r="MSF117" s="7"/>
      <c r="MSG117" s="7"/>
      <c r="MSH117" s="7"/>
      <c r="MSI117" s="7"/>
      <c r="MSJ117" s="7"/>
      <c r="MSK117" s="7"/>
      <c r="MSL117" s="7"/>
      <c r="MSM117" s="7"/>
      <c r="MSN117" s="7"/>
      <c r="MSO117" s="7"/>
      <c r="MSP117" s="7"/>
      <c r="MSQ117" s="7"/>
      <c r="MSR117" s="7"/>
      <c r="MSS117" s="7"/>
      <c r="MST117" s="7"/>
      <c r="MSU117" s="7"/>
      <c r="MSV117" s="7"/>
      <c r="MSW117" s="7"/>
      <c r="MSX117" s="7"/>
      <c r="MSY117" s="7"/>
      <c r="MSZ117" s="7"/>
      <c r="MTA117" s="7"/>
      <c r="MTB117" s="7"/>
      <c r="MTC117" s="7"/>
      <c r="MTD117" s="7"/>
      <c r="MTE117" s="7"/>
      <c r="MTF117" s="7"/>
      <c r="MTG117" s="7"/>
      <c r="MTH117" s="7"/>
      <c r="MTI117" s="7"/>
      <c r="MTJ117" s="7"/>
      <c r="MTK117" s="7"/>
      <c r="MTL117" s="7"/>
      <c r="MTM117" s="7"/>
      <c r="MTN117" s="7"/>
      <c r="MTO117" s="7"/>
      <c r="MTP117" s="7"/>
      <c r="MTQ117" s="7"/>
      <c r="MTR117" s="7"/>
      <c r="MTS117" s="7"/>
      <c r="MTT117" s="7"/>
      <c r="MTU117" s="7"/>
      <c r="MTV117" s="7"/>
      <c r="MTW117" s="7"/>
      <c r="MTX117" s="7"/>
      <c r="MTY117" s="7"/>
      <c r="MTZ117" s="7"/>
      <c r="MUA117" s="7"/>
      <c r="MUB117" s="7"/>
      <c r="MUC117" s="7"/>
      <c r="MUD117" s="7"/>
      <c r="MUE117" s="7"/>
      <c r="MUF117" s="7"/>
      <c r="MUG117" s="7"/>
      <c r="MUH117" s="7"/>
      <c r="MUI117" s="7"/>
      <c r="MUJ117" s="7"/>
      <c r="MUK117" s="7"/>
      <c r="MUL117" s="7"/>
      <c r="MUM117" s="7"/>
      <c r="MUN117" s="7"/>
      <c r="MUO117" s="7"/>
      <c r="MUP117" s="7"/>
      <c r="MUQ117" s="7"/>
      <c r="MUR117" s="7"/>
      <c r="MUS117" s="7"/>
      <c r="MUT117" s="7"/>
      <c r="MUU117" s="7"/>
      <c r="MUV117" s="7"/>
      <c r="MUW117" s="7"/>
      <c r="MUX117" s="7"/>
      <c r="MUY117" s="7"/>
      <c r="MUZ117" s="7"/>
      <c r="MVA117" s="7"/>
      <c r="MVB117" s="7"/>
      <c r="MVC117" s="7"/>
      <c r="MVD117" s="7"/>
      <c r="MVE117" s="7"/>
      <c r="MVF117" s="7"/>
      <c r="MVG117" s="7"/>
      <c r="MVH117" s="7"/>
      <c r="MVI117" s="7"/>
      <c r="MVJ117" s="7"/>
      <c r="MVK117" s="7"/>
      <c r="MVL117" s="7"/>
      <c r="MVM117" s="7"/>
      <c r="MVN117" s="7"/>
      <c r="MVO117" s="7"/>
      <c r="MVP117" s="7"/>
      <c r="MVQ117" s="7"/>
      <c r="MVR117" s="7"/>
      <c r="MVS117" s="7"/>
      <c r="MVT117" s="7"/>
      <c r="MVU117" s="7"/>
      <c r="MVV117" s="7"/>
      <c r="MVW117" s="7"/>
      <c r="MVX117" s="7"/>
      <c r="MVY117" s="7"/>
      <c r="MVZ117" s="7"/>
      <c r="MWA117" s="7"/>
      <c r="MWB117" s="7"/>
      <c r="MWC117" s="7"/>
      <c r="MWD117" s="7"/>
      <c r="MWE117" s="7"/>
      <c r="MWF117" s="7"/>
      <c r="MWG117" s="7"/>
      <c r="MWH117" s="7"/>
      <c r="MWI117" s="7"/>
      <c r="MWJ117" s="7"/>
      <c r="MWK117" s="7"/>
      <c r="MWL117" s="7"/>
      <c r="MWM117" s="7"/>
      <c r="MWN117" s="7"/>
      <c r="MWO117" s="7"/>
      <c r="MWP117" s="7"/>
      <c r="MWQ117" s="7"/>
      <c r="MWR117" s="7"/>
      <c r="MWS117" s="7"/>
      <c r="MWT117" s="7"/>
      <c r="MWU117" s="7"/>
      <c r="MWV117" s="7"/>
      <c r="MWW117" s="7"/>
      <c r="MWX117" s="7"/>
      <c r="MWY117" s="7"/>
      <c r="MWZ117" s="7"/>
      <c r="MXA117" s="7"/>
      <c r="MXB117" s="7"/>
      <c r="MXC117" s="7"/>
      <c r="MXD117" s="7"/>
      <c r="MXE117" s="7"/>
      <c r="MXF117" s="7"/>
      <c r="MXG117" s="7"/>
      <c r="MXH117" s="7"/>
      <c r="MXI117" s="7"/>
      <c r="MXJ117" s="7"/>
      <c r="MXK117" s="7"/>
      <c r="MXL117" s="7"/>
      <c r="MXM117" s="7"/>
      <c r="MXN117" s="7"/>
      <c r="MXO117" s="7"/>
      <c r="MXP117" s="7"/>
      <c r="MXQ117" s="7"/>
      <c r="MXR117" s="7"/>
      <c r="MXS117" s="7"/>
      <c r="MXT117" s="7"/>
      <c r="MXU117" s="7"/>
      <c r="MXV117" s="7"/>
      <c r="MXW117" s="7"/>
      <c r="MXX117" s="7"/>
      <c r="MXY117" s="7"/>
      <c r="MXZ117" s="7"/>
      <c r="MYA117" s="7"/>
      <c r="MYB117" s="7"/>
      <c r="MYC117" s="7"/>
      <c r="MYD117" s="7"/>
      <c r="MYE117" s="7"/>
      <c r="MYF117" s="7"/>
      <c r="MYG117" s="7"/>
      <c r="MYH117" s="7"/>
      <c r="MYI117" s="7"/>
      <c r="MYJ117" s="7"/>
      <c r="MYK117" s="7"/>
      <c r="MYL117" s="7"/>
      <c r="MYM117" s="7"/>
      <c r="MYN117" s="7"/>
      <c r="MYO117" s="7"/>
      <c r="MYP117" s="7"/>
      <c r="MYQ117" s="7"/>
      <c r="MYR117" s="7"/>
      <c r="MYS117" s="7"/>
      <c r="MYT117" s="7"/>
      <c r="MYU117" s="7"/>
      <c r="MYV117" s="7"/>
      <c r="MYW117" s="7"/>
      <c r="MYX117" s="7"/>
      <c r="MYY117" s="7"/>
      <c r="MYZ117" s="7"/>
      <c r="MZA117" s="7"/>
      <c r="MZB117" s="7"/>
      <c r="MZC117" s="7"/>
      <c r="MZD117" s="7"/>
      <c r="MZE117" s="7"/>
      <c r="MZF117" s="7"/>
      <c r="MZG117" s="7"/>
      <c r="MZH117" s="7"/>
      <c r="MZI117" s="7"/>
      <c r="MZJ117" s="7"/>
      <c r="MZK117" s="7"/>
      <c r="MZL117" s="7"/>
      <c r="MZM117" s="7"/>
      <c r="MZN117" s="7"/>
      <c r="MZO117" s="7"/>
      <c r="MZP117" s="7"/>
      <c r="MZQ117" s="7"/>
      <c r="MZR117" s="7"/>
      <c r="MZS117" s="7"/>
      <c r="MZT117" s="7"/>
      <c r="MZU117" s="7"/>
      <c r="MZV117" s="7"/>
      <c r="MZW117" s="7"/>
      <c r="MZX117" s="7"/>
      <c r="MZY117" s="7"/>
      <c r="MZZ117" s="7"/>
      <c r="NAA117" s="7"/>
      <c r="NAB117" s="7"/>
      <c r="NAC117" s="7"/>
      <c r="NAD117" s="7"/>
      <c r="NAE117" s="7"/>
      <c r="NAF117" s="7"/>
      <c r="NAG117" s="7"/>
      <c r="NAH117" s="7"/>
      <c r="NAI117" s="7"/>
      <c r="NAJ117" s="7"/>
      <c r="NAK117" s="7"/>
      <c r="NAL117" s="7"/>
      <c r="NAM117" s="7"/>
      <c r="NAN117" s="7"/>
      <c r="NAO117" s="7"/>
      <c r="NAP117" s="7"/>
      <c r="NAQ117" s="7"/>
      <c r="NAR117" s="7"/>
      <c r="NAS117" s="7"/>
      <c r="NAT117" s="7"/>
      <c r="NAU117" s="7"/>
      <c r="NAV117" s="7"/>
      <c r="NAW117" s="7"/>
      <c r="NAX117" s="7"/>
      <c r="NAY117" s="7"/>
      <c r="NAZ117" s="7"/>
      <c r="NBA117" s="7"/>
      <c r="NBB117" s="7"/>
      <c r="NBC117" s="7"/>
      <c r="NBD117" s="7"/>
      <c r="NBE117" s="7"/>
      <c r="NBF117" s="7"/>
      <c r="NBG117" s="7"/>
      <c r="NBH117" s="7"/>
      <c r="NBI117" s="7"/>
      <c r="NBJ117" s="7"/>
      <c r="NBK117" s="7"/>
      <c r="NBL117" s="7"/>
      <c r="NBM117" s="7"/>
      <c r="NBN117" s="7"/>
      <c r="NBO117" s="7"/>
      <c r="NBP117" s="7"/>
      <c r="NBQ117" s="7"/>
      <c r="NBR117" s="7"/>
      <c r="NBS117" s="7"/>
      <c r="NBT117" s="7"/>
      <c r="NBU117" s="7"/>
      <c r="NBV117" s="7"/>
      <c r="NBW117" s="7"/>
      <c r="NBX117" s="7"/>
      <c r="NBY117" s="7"/>
      <c r="NBZ117" s="7"/>
      <c r="NCA117" s="7"/>
      <c r="NCB117" s="7"/>
      <c r="NCC117" s="7"/>
      <c r="NCD117" s="7"/>
      <c r="NCE117" s="7"/>
      <c r="NCF117" s="7"/>
      <c r="NCG117" s="7"/>
      <c r="NCH117" s="7"/>
      <c r="NCI117" s="7"/>
      <c r="NCJ117" s="7"/>
      <c r="NCK117" s="7"/>
      <c r="NCL117" s="7"/>
      <c r="NCM117" s="7"/>
      <c r="NCN117" s="7"/>
      <c r="NCO117" s="7"/>
      <c r="NCP117" s="7"/>
      <c r="NCQ117" s="7"/>
      <c r="NCR117" s="7"/>
      <c r="NCS117" s="7"/>
      <c r="NCT117" s="7"/>
      <c r="NCU117" s="7"/>
      <c r="NCV117" s="7"/>
      <c r="NCW117" s="7"/>
      <c r="NCX117" s="7"/>
      <c r="NCY117" s="7"/>
      <c r="NCZ117" s="7"/>
      <c r="NDA117" s="7"/>
      <c r="NDB117" s="7"/>
      <c r="NDC117" s="7"/>
      <c r="NDD117" s="7"/>
      <c r="NDE117" s="7"/>
      <c r="NDF117" s="7"/>
      <c r="NDG117" s="7"/>
      <c r="NDH117" s="7"/>
      <c r="NDI117" s="7"/>
      <c r="NDJ117" s="7"/>
      <c r="NDK117" s="7"/>
      <c r="NDL117" s="7"/>
      <c r="NDM117" s="7"/>
      <c r="NDN117" s="7"/>
      <c r="NDO117" s="7"/>
      <c r="NDP117" s="7"/>
      <c r="NDQ117" s="7"/>
      <c r="NDR117" s="7"/>
      <c r="NDS117" s="7"/>
      <c r="NDT117" s="7"/>
      <c r="NDU117" s="7"/>
      <c r="NDV117" s="7"/>
      <c r="NDW117" s="7"/>
      <c r="NDX117" s="7"/>
      <c r="NDY117" s="7"/>
      <c r="NDZ117" s="7"/>
      <c r="NEA117" s="7"/>
      <c r="NEB117" s="7"/>
      <c r="NEC117" s="7"/>
      <c r="NED117" s="7"/>
      <c r="NEE117" s="7"/>
      <c r="NEF117" s="7"/>
      <c r="NEG117" s="7"/>
      <c r="NEH117" s="7"/>
      <c r="NEI117" s="7"/>
      <c r="NEJ117" s="7"/>
      <c r="NEK117" s="7"/>
      <c r="NEL117" s="7"/>
      <c r="NEM117" s="7"/>
      <c r="NEN117" s="7"/>
      <c r="NEO117" s="7"/>
      <c r="NEP117" s="7"/>
      <c r="NEQ117" s="7"/>
      <c r="NER117" s="7"/>
      <c r="NES117" s="7"/>
      <c r="NET117" s="7"/>
      <c r="NEU117" s="7"/>
      <c r="NEV117" s="7"/>
      <c r="NEW117" s="7"/>
      <c r="NEX117" s="7"/>
      <c r="NEY117" s="7"/>
      <c r="NEZ117" s="7"/>
      <c r="NFA117" s="7"/>
      <c r="NFB117" s="7"/>
      <c r="NFC117" s="7"/>
      <c r="NFD117" s="7"/>
      <c r="NFE117" s="7"/>
      <c r="NFF117" s="7"/>
      <c r="NFG117" s="7"/>
      <c r="NFH117" s="7"/>
      <c r="NFI117" s="7"/>
      <c r="NFJ117" s="7"/>
      <c r="NFK117" s="7"/>
      <c r="NFL117" s="7"/>
      <c r="NFM117" s="7"/>
      <c r="NFN117" s="7"/>
      <c r="NFO117" s="7"/>
      <c r="NFP117" s="7"/>
      <c r="NFQ117" s="7"/>
      <c r="NFR117" s="7"/>
      <c r="NFS117" s="7"/>
      <c r="NFT117" s="7"/>
      <c r="NFU117" s="7"/>
      <c r="NFV117" s="7"/>
      <c r="NFW117" s="7"/>
      <c r="NFX117" s="7"/>
      <c r="NFY117" s="7"/>
      <c r="NFZ117" s="7"/>
      <c r="NGA117" s="7"/>
      <c r="NGB117" s="7"/>
      <c r="NGC117" s="7"/>
      <c r="NGD117" s="7"/>
      <c r="NGE117" s="7"/>
      <c r="NGF117" s="7"/>
      <c r="NGG117" s="7"/>
      <c r="NGH117" s="7"/>
      <c r="NGI117" s="7"/>
      <c r="NGJ117" s="7"/>
      <c r="NGK117" s="7"/>
      <c r="NGL117" s="7"/>
      <c r="NGM117" s="7"/>
      <c r="NGN117" s="7"/>
      <c r="NGO117" s="7"/>
      <c r="NGP117" s="7"/>
      <c r="NGQ117" s="7"/>
      <c r="NGR117" s="7"/>
      <c r="NGS117" s="7"/>
      <c r="NGT117" s="7"/>
      <c r="NGU117" s="7"/>
      <c r="NGV117" s="7"/>
      <c r="NGW117" s="7"/>
      <c r="NGX117" s="7"/>
      <c r="NGY117" s="7"/>
      <c r="NGZ117" s="7"/>
      <c r="NHA117" s="7"/>
      <c r="NHB117" s="7"/>
      <c r="NHC117" s="7"/>
      <c r="NHD117" s="7"/>
      <c r="NHE117" s="7"/>
      <c r="NHF117" s="7"/>
      <c r="NHG117" s="7"/>
      <c r="NHH117" s="7"/>
      <c r="NHI117" s="7"/>
      <c r="NHJ117" s="7"/>
      <c r="NHK117" s="7"/>
      <c r="NHL117" s="7"/>
      <c r="NHM117" s="7"/>
      <c r="NHN117" s="7"/>
      <c r="NHO117" s="7"/>
      <c r="NHP117" s="7"/>
      <c r="NHQ117" s="7"/>
      <c r="NHR117" s="7"/>
      <c r="NHS117" s="7"/>
      <c r="NHT117" s="7"/>
      <c r="NHU117" s="7"/>
      <c r="NHV117" s="7"/>
      <c r="NHW117" s="7"/>
      <c r="NHX117" s="7"/>
      <c r="NHY117" s="7"/>
      <c r="NHZ117" s="7"/>
      <c r="NIA117" s="7"/>
      <c r="NIB117" s="7"/>
      <c r="NIC117" s="7"/>
      <c r="NID117" s="7"/>
      <c r="NIE117" s="7"/>
      <c r="NIF117" s="7"/>
      <c r="NIG117" s="7"/>
      <c r="NIH117" s="7"/>
      <c r="NII117" s="7"/>
      <c r="NIJ117" s="7"/>
      <c r="NIK117" s="7"/>
      <c r="NIL117" s="7"/>
      <c r="NIM117" s="7"/>
      <c r="NIN117" s="7"/>
      <c r="NIO117" s="7"/>
      <c r="NIP117" s="7"/>
      <c r="NIQ117" s="7"/>
      <c r="NIR117" s="7"/>
      <c r="NIS117" s="7"/>
      <c r="NIT117" s="7"/>
      <c r="NIU117" s="7"/>
      <c r="NIV117" s="7"/>
      <c r="NIW117" s="7"/>
      <c r="NIX117" s="7"/>
      <c r="NIY117" s="7"/>
      <c r="NIZ117" s="7"/>
      <c r="NJA117" s="7"/>
      <c r="NJB117" s="7"/>
      <c r="NJC117" s="7"/>
      <c r="NJD117" s="7"/>
      <c r="NJE117" s="7"/>
      <c r="NJF117" s="7"/>
      <c r="NJG117" s="7"/>
      <c r="NJH117" s="7"/>
      <c r="NJI117" s="7"/>
      <c r="NJJ117" s="7"/>
      <c r="NJK117" s="7"/>
      <c r="NJL117" s="7"/>
      <c r="NJM117" s="7"/>
      <c r="NJN117" s="7"/>
      <c r="NJO117" s="7"/>
      <c r="NJP117" s="7"/>
      <c r="NJQ117" s="7"/>
      <c r="NJR117" s="7"/>
      <c r="NJS117" s="7"/>
      <c r="NJT117" s="7"/>
      <c r="NJU117" s="7"/>
      <c r="NJV117" s="7"/>
      <c r="NJW117" s="7"/>
      <c r="NJX117" s="7"/>
      <c r="NJY117" s="7"/>
      <c r="NJZ117" s="7"/>
      <c r="NKA117" s="7"/>
      <c r="NKB117" s="7"/>
      <c r="NKC117" s="7"/>
      <c r="NKD117" s="7"/>
      <c r="NKE117" s="7"/>
      <c r="NKF117" s="7"/>
      <c r="NKG117" s="7"/>
      <c r="NKH117" s="7"/>
      <c r="NKI117" s="7"/>
      <c r="NKJ117" s="7"/>
      <c r="NKK117" s="7"/>
      <c r="NKL117" s="7"/>
      <c r="NKM117" s="7"/>
      <c r="NKN117" s="7"/>
      <c r="NKO117" s="7"/>
      <c r="NKP117" s="7"/>
      <c r="NKQ117" s="7"/>
      <c r="NKR117" s="7"/>
      <c r="NKS117" s="7"/>
      <c r="NKT117" s="7"/>
      <c r="NKU117" s="7"/>
      <c r="NKV117" s="7"/>
      <c r="NKW117" s="7"/>
      <c r="NKX117" s="7"/>
      <c r="NKY117" s="7"/>
      <c r="NKZ117" s="7"/>
      <c r="NLA117" s="7"/>
      <c r="NLB117" s="7"/>
      <c r="NLC117" s="7"/>
      <c r="NLD117" s="7"/>
      <c r="NLE117" s="7"/>
      <c r="NLF117" s="7"/>
      <c r="NLG117" s="7"/>
      <c r="NLH117" s="7"/>
      <c r="NLI117" s="7"/>
      <c r="NLJ117" s="7"/>
      <c r="NLK117" s="7"/>
      <c r="NLL117" s="7"/>
      <c r="NLM117" s="7"/>
      <c r="NLN117" s="7"/>
      <c r="NLO117" s="7"/>
      <c r="NLP117" s="7"/>
      <c r="NLQ117" s="7"/>
      <c r="NLR117" s="7"/>
      <c r="NLS117" s="7"/>
      <c r="NLT117" s="7"/>
      <c r="NLU117" s="7"/>
      <c r="NLV117" s="7"/>
      <c r="NLW117" s="7"/>
      <c r="NLX117" s="7"/>
      <c r="NLY117" s="7"/>
      <c r="NLZ117" s="7"/>
      <c r="NMA117" s="7"/>
      <c r="NMB117" s="7"/>
      <c r="NMC117" s="7"/>
      <c r="NMD117" s="7"/>
      <c r="NME117" s="7"/>
      <c r="NMF117" s="7"/>
      <c r="NMG117" s="7"/>
      <c r="NMH117" s="7"/>
      <c r="NMI117" s="7"/>
      <c r="NMJ117" s="7"/>
      <c r="NMK117" s="7"/>
      <c r="NML117" s="7"/>
      <c r="NMM117" s="7"/>
      <c r="NMN117" s="7"/>
      <c r="NMO117" s="7"/>
      <c r="NMP117" s="7"/>
      <c r="NMQ117" s="7"/>
      <c r="NMR117" s="7"/>
      <c r="NMS117" s="7"/>
      <c r="NMT117" s="7"/>
      <c r="NMU117" s="7"/>
      <c r="NMV117" s="7"/>
      <c r="NMW117" s="7"/>
      <c r="NMX117" s="7"/>
      <c r="NMY117" s="7"/>
      <c r="NMZ117" s="7"/>
      <c r="NNA117" s="7"/>
      <c r="NNB117" s="7"/>
      <c r="NNC117" s="7"/>
      <c r="NND117" s="7"/>
      <c r="NNE117" s="7"/>
      <c r="NNF117" s="7"/>
      <c r="NNG117" s="7"/>
      <c r="NNH117" s="7"/>
      <c r="NNI117" s="7"/>
      <c r="NNJ117" s="7"/>
      <c r="NNK117" s="7"/>
      <c r="NNL117" s="7"/>
      <c r="NNM117" s="7"/>
      <c r="NNN117" s="7"/>
      <c r="NNO117" s="7"/>
      <c r="NNP117" s="7"/>
      <c r="NNQ117" s="7"/>
      <c r="NNR117" s="7"/>
      <c r="NNS117" s="7"/>
      <c r="NNT117" s="7"/>
      <c r="NNU117" s="7"/>
      <c r="NNV117" s="7"/>
      <c r="NNW117" s="7"/>
      <c r="NNX117" s="7"/>
      <c r="NNY117" s="7"/>
      <c r="NNZ117" s="7"/>
      <c r="NOA117" s="7"/>
      <c r="NOB117" s="7"/>
      <c r="NOC117" s="7"/>
      <c r="NOD117" s="7"/>
      <c r="NOE117" s="7"/>
      <c r="NOF117" s="7"/>
      <c r="NOG117" s="7"/>
      <c r="NOH117" s="7"/>
      <c r="NOI117" s="7"/>
      <c r="NOJ117" s="7"/>
      <c r="NOK117" s="7"/>
      <c r="NOL117" s="7"/>
      <c r="NOM117" s="7"/>
      <c r="NON117" s="7"/>
      <c r="NOO117" s="7"/>
      <c r="NOP117" s="7"/>
      <c r="NOQ117" s="7"/>
      <c r="NOR117" s="7"/>
      <c r="NOS117" s="7"/>
      <c r="NOT117" s="7"/>
      <c r="NOU117" s="7"/>
      <c r="NOV117" s="7"/>
      <c r="NOW117" s="7"/>
      <c r="NOX117" s="7"/>
      <c r="NOY117" s="7"/>
      <c r="NOZ117" s="7"/>
      <c r="NPA117" s="7"/>
      <c r="NPB117" s="7"/>
      <c r="NPC117" s="7"/>
      <c r="NPD117" s="7"/>
      <c r="NPE117" s="7"/>
      <c r="NPF117" s="7"/>
      <c r="NPG117" s="7"/>
      <c r="NPH117" s="7"/>
      <c r="NPI117" s="7"/>
      <c r="NPJ117" s="7"/>
      <c r="NPK117" s="7"/>
      <c r="NPL117" s="7"/>
      <c r="NPM117" s="7"/>
      <c r="NPN117" s="7"/>
      <c r="NPO117" s="7"/>
      <c r="NPP117" s="7"/>
      <c r="NPQ117" s="7"/>
      <c r="NPR117" s="7"/>
      <c r="NPS117" s="7"/>
      <c r="NPT117" s="7"/>
      <c r="NPU117" s="7"/>
      <c r="NPV117" s="7"/>
      <c r="NPW117" s="7"/>
      <c r="NPX117" s="7"/>
      <c r="NPY117" s="7"/>
      <c r="NPZ117" s="7"/>
      <c r="NQA117" s="7"/>
      <c r="NQB117" s="7"/>
      <c r="NQC117" s="7"/>
      <c r="NQD117" s="7"/>
      <c r="NQE117" s="7"/>
      <c r="NQF117" s="7"/>
      <c r="NQG117" s="7"/>
      <c r="NQH117" s="7"/>
      <c r="NQI117" s="7"/>
      <c r="NQJ117" s="7"/>
      <c r="NQK117" s="7"/>
      <c r="NQL117" s="7"/>
      <c r="NQM117" s="7"/>
      <c r="NQN117" s="7"/>
      <c r="NQO117" s="7"/>
      <c r="NQP117" s="7"/>
      <c r="NQQ117" s="7"/>
      <c r="NQR117" s="7"/>
      <c r="NQS117" s="7"/>
      <c r="NQT117" s="7"/>
      <c r="NQU117" s="7"/>
      <c r="NQV117" s="7"/>
      <c r="NQW117" s="7"/>
      <c r="NQX117" s="7"/>
      <c r="NQY117" s="7"/>
      <c r="NQZ117" s="7"/>
      <c r="NRA117" s="7"/>
      <c r="NRB117" s="7"/>
      <c r="NRC117" s="7"/>
      <c r="NRD117" s="7"/>
      <c r="NRE117" s="7"/>
      <c r="NRF117" s="7"/>
      <c r="NRG117" s="7"/>
      <c r="NRH117" s="7"/>
      <c r="NRI117" s="7"/>
      <c r="NRJ117" s="7"/>
      <c r="NRK117" s="7"/>
      <c r="NRL117" s="7"/>
      <c r="NRM117" s="7"/>
      <c r="NRN117" s="7"/>
      <c r="NRO117" s="7"/>
      <c r="NRP117" s="7"/>
      <c r="NRQ117" s="7"/>
      <c r="NRR117" s="7"/>
      <c r="NRS117" s="7"/>
      <c r="NRT117" s="7"/>
      <c r="NRU117" s="7"/>
      <c r="NRV117" s="7"/>
      <c r="NRW117" s="7"/>
      <c r="NRX117" s="7"/>
      <c r="NRY117" s="7"/>
      <c r="NRZ117" s="7"/>
      <c r="NSA117" s="7"/>
      <c r="NSB117" s="7"/>
      <c r="NSC117" s="7"/>
      <c r="NSD117" s="7"/>
      <c r="NSE117" s="7"/>
      <c r="NSF117" s="7"/>
      <c r="NSG117" s="7"/>
      <c r="NSH117" s="7"/>
      <c r="NSI117" s="7"/>
      <c r="NSJ117" s="7"/>
      <c r="NSK117" s="7"/>
      <c r="NSL117" s="7"/>
      <c r="NSM117" s="7"/>
      <c r="NSN117" s="7"/>
      <c r="NSO117" s="7"/>
      <c r="NSP117" s="7"/>
      <c r="NSQ117" s="7"/>
      <c r="NSR117" s="7"/>
      <c r="NSS117" s="7"/>
      <c r="NST117" s="7"/>
      <c r="NSU117" s="7"/>
      <c r="NSV117" s="7"/>
      <c r="NSW117" s="7"/>
      <c r="NSX117" s="7"/>
      <c r="NSY117" s="7"/>
      <c r="NSZ117" s="7"/>
      <c r="NTA117" s="7"/>
      <c r="NTB117" s="7"/>
      <c r="NTC117" s="7"/>
      <c r="NTD117" s="7"/>
      <c r="NTE117" s="7"/>
      <c r="NTF117" s="7"/>
      <c r="NTG117" s="7"/>
      <c r="NTH117" s="7"/>
      <c r="NTI117" s="7"/>
      <c r="NTJ117" s="7"/>
      <c r="NTK117" s="7"/>
      <c r="NTL117" s="7"/>
      <c r="NTM117" s="7"/>
      <c r="NTN117" s="7"/>
      <c r="NTO117" s="7"/>
      <c r="NTP117" s="7"/>
      <c r="NTQ117" s="7"/>
      <c r="NTR117" s="7"/>
      <c r="NTS117" s="7"/>
      <c r="NTT117" s="7"/>
      <c r="NTU117" s="7"/>
      <c r="NTV117" s="7"/>
      <c r="NTW117" s="7"/>
      <c r="NTX117" s="7"/>
      <c r="NTY117" s="7"/>
      <c r="NTZ117" s="7"/>
      <c r="NUA117" s="7"/>
      <c r="NUB117" s="7"/>
      <c r="NUC117" s="7"/>
      <c r="NUD117" s="7"/>
      <c r="NUE117" s="7"/>
      <c r="NUF117" s="7"/>
      <c r="NUG117" s="7"/>
      <c r="NUH117" s="7"/>
      <c r="NUI117" s="7"/>
      <c r="NUJ117" s="7"/>
      <c r="NUK117" s="7"/>
      <c r="NUL117" s="7"/>
      <c r="NUM117" s="7"/>
      <c r="NUN117" s="7"/>
      <c r="NUO117" s="7"/>
      <c r="NUP117" s="7"/>
      <c r="NUQ117" s="7"/>
      <c r="NUR117" s="7"/>
      <c r="NUS117" s="7"/>
      <c r="NUT117" s="7"/>
      <c r="NUU117" s="7"/>
      <c r="NUV117" s="7"/>
      <c r="NUW117" s="7"/>
      <c r="NUX117" s="7"/>
      <c r="NUY117" s="7"/>
      <c r="NUZ117" s="7"/>
      <c r="NVA117" s="7"/>
      <c r="NVB117" s="7"/>
      <c r="NVC117" s="7"/>
      <c r="NVD117" s="7"/>
      <c r="NVE117" s="7"/>
      <c r="NVF117" s="7"/>
      <c r="NVG117" s="7"/>
      <c r="NVH117" s="7"/>
      <c r="NVI117" s="7"/>
      <c r="NVJ117" s="7"/>
      <c r="NVK117" s="7"/>
      <c r="NVL117" s="7"/>
      <c r="NVM117" s="7"/>
      <c r="NVN117" s="7"/>
      <c r="NVO117" s="7"/>
      <c r="NVP117" s="7"/>
      <c r="NVQ117" s="7"/>
      <c r="NVR117" s="7"/>
      <c r="NVS117" s="7"/>
      <c r="NVT117" s="7"/>
      <c r="NVU117" s="7"/>
      <c r="NVV117" s="7"/>
      <c r="NVW117" s="7"/>
      <c r="NVX117" s="7"/>
      <c r="NVY117" s="7"/>
      <c r="NVZ117" s="7"/>
      <c r="NWA117" s="7"/>
      <c r="NWB117" s="7"/>
      <c r="NWC117" s="7"/>
      <c r="NWD117" s="7"/>
      <c r="NWE117" s="7"/>
      <c r="NWF117" s="7"/>
      <c r="NWG117" s="7"/>
      <c r="NWH117" s="7"/>
      <c r="NWI117" s="7"/>
      <c r="NWJ117" s="7"/>
      <c r="NWK117" s="7"/>
      <c r="NWL117" s="7"/>
      <c r="NWM117" s="7"/>
      <c r="NWN117" s="7"/>
      <c r="NWO117" s="7"/>
      <c r="NWP117" s="7"/>
      <c r="NWQ117" s="7"/>
      <c r="NWR117" s="7"/>
      <c r="NWS117" s="7"/>
      <c r="NWT117" s="7"/>
      <c r="NWU117" s="7"/>
      <c r="NWV117" s="7"/>
      <c r="NWW117" s="7"/>
      <c r="NWX117" s="7"/>
      <c r="NWY117" s="7"/>
      <c r="NWZ117" s="7"/>
      <c r="NXA117" s="7"/>
      <c r="NXB117" s="7"/>
      <c r="NXC117" s="7"/>
      <c r="NXD117" s="7"/>
      <c r="NXE117" s="7"/>
      <c r="NXF117" s="7"/>
      <c r="NXG117" s="7"/>
      <c r="NXH117" s="7"/>
      <c r="NXI117" s="7"/>
      <c r="NXJ117" s="7"/>
      <c r="NXK117" s="7"/>
      <c r="NXL117" s="7"/>
      <c r="NXM117" s="7"/>
      <c r="NXN117" s="7"/>
      <c r="NXO117" s="7"/>
      <c r="NXP117" s="7"/>
      <c r="NXQ117" s="7"/>
      <c r="NXR117" s="7"/>
      <c r="NXS117" s="7"/>
      <c r="NXT117" s="7"/>
      <c r="NXU117" s="7"/>
      <c r="NXV117" s="7"/>
      <c r="NXW117" s="7"/>
      <c r="NXX117" s="7"/>
      <c r="NXY117" s="7"/>
      <c r="NXZ117" s="7"/>
      <c r="NYA117" s="7"/>
      <c r="NYB117" s="7"/>
      <c r="NYC117" s="7"/>
      <c r="NYD117" s="7"/>
      <c r="NYE117" s="7"/>
      <c r="NYF117" s="7"/>
      <c r="NYG117" s="7"/>
      <c r="NYH117" s="7"/>
      <c r="NYI117" s="7"/>
      <c r="NYJ117" s="7"/>
      <c r="NYK117" s="7"/>
      <c r="NYL117" s="7"/>
      <c r="NYM117" s="7"/>
      <c r="NYN117" s="7"/>
      <c r="NYO117" s="7"/>
      <c r="NYP117" s="7"/>
      <c r="NYQ117" s="7"/>
      <c r="NYR117" s="7"/>
      <c r="NYS117" s="7"/>
      <c r="NYT117" s="7"/>
      <c r="NYU117" s="7"/>
      <c r="NYV117" s="7"/>
      <c r="NYW117" s="7"/>
      <c r="NYX117" s="7"/>
      <c r="NYY117" s="7"/>
      <c r="NYZ117" s="7"/>
      <c r="NZA117" s="7"/>
      <c r="NZB117" s="7"/>
      <c r="NZC117" s="7"/>
      <c r="NZD117" s="7"/>
      <c r="NZE117" s="7"/>
      <c r="NZF117" s="7"/>
      <c r="NZG117" s="7"/>
      <c r="NZH117" s="7"/>
      <c r="NZI117" s="7"/>
      <c r="NZJ117" s="7"/>
      <c r="NZK117" s="7"/>
      <c r="NZL117" s="7"/>
      <c r="NZM117" s="7"/>
      <c r="NZN117" s="7"/>
      <c r="NZO117" s="7"/>
      <c r="NZP117" s="7"/>
      <c r="NZQ117" s="7"/>
      <c r="NZR117" s="7"/>
      <c r="NZS117" s="7"/>
      <c r="NZT117" s="7"/>
      <c r="NZU117" s="7"/>
      <c r="NZV117" s="7"/>
      <c r="NZW117" s="7"/>
      <c r="NZX117" s="7"/>
      <c r="NZY117" s="7"/>
      <c r="NZZ117" s="7"/>
      <c r="OAA117" s="7"/>
      <c r="OAB117" s="7"/>
      <c r="OAC117" s="7"/>
      <c r="OAD117" s="7"/>
      <c r="OAE117" s="7"/>
      <c r="OAF117" s="7"/>
      <c r="OAG117" s="7"/>
      <c r="OAH117" s="7"/>
      <c r="OAI117" s="7"/>
      <c r="OAJ117" s="7"/>
      <c r="OAK117" s="7"/>
      <c r="OAL117" s="7"/>
      <c r="OAM117" s="7"/>
      <c r="OAN117" s="7"/>
      <c r="OAO117" s="7"/>
      <c r="OAP117" s="7"/>
      <c r="OAQ117" s="7"/>
      <c r="OAR117" s="7"/>
      <c r="OAS117" s="7"/>
      <c r="OAT117" s="7"/>
      <c r="OAU117" s="7"/>
      <c r="OAV117" s="7"/>
      <c r="OAW117" s="7"/>
      <c r="OAX117" s="7"/>
      <c r="OAY117" s="7"/>
      <c r="OAZ117" s="7"/>
      <c r="OBA117" s="7"/>
      <c r="OBB117" s="7"/>
      <c r="OBC117" s="7"/>
      <c r="OBD117" s="7"/>
      <c r="OBE117" s="7"/>
      <c r="OBF117" s="7"/>
      <c r="OBG117" s="7"/>
      <c r="OBH117" s="7"/>
      <c r="OBI117" s="7"/>
      <c r="OBJ117" s="7"/>
      <c r="OBK117" s="7"/>
      <c r="OBL117" s="7"/>
      <c r="OBM117" s="7"/>
      <c r="OBN117" s="7"/>
      <c r="OBO117" s="7"/>
      <c r="OBP117" s="7"/>
      <c r="OBQ117" s="7"/>
      <c r="OBR117" s="7"/>
      <c r="OBS117" s="7"/>
      <c r="OBT117" s="7"/>
      <c r="OBU117" s="7"/>
      <c r="OBV117" s="7"/>
      <c r="OBW117" s="7"/>
      <c r="OBX117" s="7"/>
      <c r="OBY117" s="7"/>
      <c r="OBZ117" s="7"/>
      <c r="OCA117" s="7"/>
      <c r="OCB117" s="7"/>
      <c r="OCC117" s="7"/>
      <c r="OCD117" s="7"/>
      <c r="OCE117" s="7"/>
      <c r="OCF117" s="7"/>
      <c r="OCG117" s="7"/>
      <c r="OCH117" s="7"/>
      <c r="OCI117" s="7"/>
      <c r="OCJ117" s="7"/>
      <c r="OCK117" s="7"/>
      <c r="OCL117" s="7"/>
      <c r="OCM117" s="7"/>
      <c r="OCN117" s="7"/>
      <c r="OCO117" s="7"/>
      <c r="OCP117" s="7"/>
      <c r="OCQ117" s="7"/>
      <c r="OCR117" s="7"/>
      <c r="OCS117" s="7"/>
      <c r="OCT117" s="7"/>
      <c r="OCU117" s="7"/>
      <c r="OCV117" s="7"/>
      <c r="OCW117" s="7"/>
      <c r="OCX117" s="7"/>
      <c r="OCY117" s="7"/>
      <c r="OCZ117" s="7"/>
      <c r="ODA117" s="7"/>
      <c r="ODB117" s="7"/>
      <c r="ODC117" s="7"/>
      <c r="ODD117" s="7"/>
      <c r="ODE117" s="7"/>
      <c r="ODF117" s="7"/>
      <c r="ODG117" s="7"/>
      <c r="ODH117" s="7"/>
      <c r="ODI117" s="7"/>
      <c r="ODJ117" s="7"/>
      <c r="ODK117" s="7"/>
      <c r="ODL117" s="7"/>
      <c r="ODM117" s="7"/>
      <c r="ODN117" s="7"/>
      <c r="ODO117" s="7"/>
      <c r="ODP117" s="7"/>
      <c r="ODQ117" s="7"/>
      <c r="ODR117" s="7"/>
      <c r="ODS117" s="7"/>
      <c r="ODT117" s="7"/>
      <c r="ODU117" s="7"/>
      <c r="ODV117" s="7"/>
      <c r="ODW117" s="7"/>
      <c r="ODX117" s="7"/>
      <c r="ODY117" s="7"/>
      <c r="ODZ117" s="7"/>
      <c r="OEA117" s="7"/>
      <c r="OEB117" s="7"/>
      <c r="OEC117" s="7"/>
      <c r="OED117" s="7"/>
      <c r="OEE117" s="7"/>
      <c r="OEF117" s="7"/>
      <c r="OEG117" s="7"/>
      <c r="OEH117" s="7"/>
      <c r="OEI117" s="7"/>
      <c r="OEJ117" s="7"/>
      <c r="OEK117" s="7"/>
      <c r="OEL117" s="7"/>
      <c r="OEM117" s="7"/>
      <c r="OEN117" s="7"/>
      <c r="OEO117" s="7"/>
      <c r="OEP117" s="7"/>
      <c r="OEQ117" s="7"/>
      <c r="OER117" s="7"/>
      <c r="OES117" s="7"/>
      <c r="OET117" s="7"/>
      <c r="OEU117" s="7"/>
      <c r="OEV117" s="7"/>
      <c r="OEW117" s="7"/>
      <c r="OEX117" s="7"/>
      <c r="OEY117" s="7"/>
      <c r="OEZ117" s="7"/>
      <c r="OFA117" s="7"/>
      <c r="OFB117" s="7"/>
      <c r="OFC117" s="7"/>
      <c r="OFD117" s="7"/>
      <c r="OFE117" s="7"/>
      <c r="OFF117" s="7"/>
      <c r="OFG117" s="7"/>
      <c r="OFH117" s="7"/>
      <c r="OFI117" s="7"/>
      <c r="OFJ117" s="7"/>
      <c r="OFK117" s="7"/>
      <c r="OFL117" s="7"/>
      <c r="OFM117" s="7"/>
      <c r="OFN117" s="7"/>
      <c r="OFO117" s="7"/>
      <c r="OFP117" s="7"/>
      <c r="OFQ117" s="7"/>
      <c r="OFR117" s="7"/>
      <c r="OFS117" s="7"/>
      <c r="OFT117" s="7"/>
      <c r="OFU117" s="7"/>
      <c r="OFV117" s="7"/>
      <c r="OFW117" s="7"/>
      <c r="OFX117" s="7"/>
      <c r="OFY117" s="7"/>
      <c r="OFZ117" s="7"/>
      <c r="OGA117" s="7"/>
      <c r="OGB117" s="7"/>
      <c r="OGC117" s="7"/>
      <c r="OGD117" s="7"/>
      <c r="OGE117" s="7"/>
      <c r="OGF117" s="7"/>
      <c r="OGG117" s="7"/>
      <c r="OGH117" s="7"/>
      <c r="OGI117" s="7"/>
      <c r="OGJ117" s="7"/>
      <c r="OGK117" s="7"/>
      <c r="OGL117" s="7"/>
      <c r="OGM117" s="7"/>
      <c r="OGN117" s="7"/>
      <c r="OGO117" s="7"/>
      <c r="OGP117" s="7"/>
      <c r="OGQ117" s="7"/>
      <c r="OGR117" s="7"/>
      <c r="OGS117" s="7"/>
      <c r="OGT117" s="7"/>
      <c r="OGU117" s="7"/>
      <c r="OGV117" s="7"/>
      <c r="OGW117" s="7"/>
      <c r="OGX117" s="7"/>
      <c r="OGY117" s="7"/>
      <c r="OGZ117" s="7"/>
      <c r="OHA117" s="7"/>
      <c r="OHB117" s="7"/>
      <c r="OHC117" s="7"/>
      <c r="OHD117" s="7"/>
      <c r="OHE117" s="7"/>
      <c r="OHF117" s="7"/>
      <c r="OHG117" s="7"/>
      <c r="OHH117" s="7"/>
      <c r="OHI117" s="7"/>
      <c r="OHJ117" s="7"/>
      <c r="OHK117" s="7"/>
      <c r="OHL117" s="7"/>
      <c r="OHM117" s="7"/>
      <c r="OHN117" s="7"/>
      <c r="OHO117" s="7"/>
      <c r="OHP117" s="7"/>
      <c r="OHQ117" s="7"/>
      <c r="OHR117" s="7"/>
      <c r="OHS117" s="7"/>
      <c r="OHT117" s="7"/>
      <c r="OHU117" s="7"/>
      <c r="OHV117" s="7"/>
      <c r="OHW117" s="7"/>
      <c r="OHX117" s="7"/>
      <c r="OHY117" s="7"/>
      <c r="OHZ117" s="7"/>
      <c r="OIA117" s="7"/>
      <c r="OIB117" s="7"/>
      <c r="OIC117" s="7"/>
      <c r="OID117" s="7"/>
      <c r="OIE117" s="7"/>
      <c r="OIF117" s="7"/>
      <c r="OIG117" s="7"/>
      <c r="OIH117" s="7"/>
      <c r="OII117" s="7"/>
      <c r="OIJ117" s="7"/>
      <c r="OIK117" s="7"/>
      <c r="OIL117" s="7"/>
      <c r="OIM117" s="7"/>
      <c r="OIN117" s="7"/>
      <c r="OIO117" s="7"/>
      <c r="OIP117" s="7"/>
      <c r="OIQ117" s="7"/>
      <c r="OIR117" s="7"/>
      <c r="OIS117" s="7"/>
      <c r="OIT117" s="7"/>
      <c r="OIU117" s="7"/>
      <c r="OIV117" s="7"/>
      <c r="OIW117" s="7"/>
      <c r="OIX117" s="7"/>
      <c r="OIY117" s="7"/>
      <c r="OIZ117" s="7"/>
      <c r="OJA117" s="7"/>
      <c r="OJB117" s="7"/>
      <c r="OJC117" s="7"/>
      <c r="OJD117" s="7"/>
      <c r="OJE117" s="7"/>
      <c r="OJF117" s="7"/>
      <c r="OJG117" s="7"/>
      <c r="OJH117" s="7"/>
      <c r="OJI117" s="7"/>
      <c r="OJJ117" s="7"/>
      <c r="OJK117" s="7"/>
      <c r="OJL117" s="7"/>
      <c r="OJM117" s="7"/>
      <c r="OJN117" s="7"/>
      <c r="OJO117" s="7"/>
      <c r="OJP117" s="7"/>
      <c r="OJQ117" s="7"/>
      <c r="OJR117" s="7"/>
      <c r="OJS117" s="7"/>
      <c r="OJT117" s="7"/>
      <c r="OJU117" s="7"/>
      <c r="OJV117" s="7"/>
      <c r="OJW117" s="7"/>
      <c r="OJX117" s="7"/>
      <c r="OJY117" s="7"/>
      <c r="OJZ117" s="7"/>
      <c r="OKA117" s="7"/>
      <c r="OKB117" s="7"/>
      <c r="OKC117" s="7"/>
      <c r="OKD117" s="7"/>
      <c r="OKE117" s="7"/>
      <c r="OKF117" s="7"/>
      <c r="OKG117" s="7"/>
      <c r="OKH117" s="7"/>
      <c r="OKI117" s="7"/>
      <c r="OKJ117" s="7"/>
      <c r="OKK117" s="7"/>
      <c r="OKL117" s="7"/>
      <c r="OKM117" s="7"/>
      <c r="OKN117" s="7"/>
      <c r="OKO117" s="7"/>
      <c r="OKP117" s="7"/>
      <c r="OKQ117" s="7"/>
      <c r="OKR117" s="7"/>
      <c r="OKS117" s="7"/>
      <c r="OKT117" s="7"/>
      <c r="OKU117" s="7"/>
      <c r="OKV117" s="7"/>
      <c r="OKW117" s="7"/>
      <c r="OKX117" s="7"/>
      <c r="OKY117" s="7"/>
      <c r="OKZ117" s="7"/>
      <c r="OLA117" s="7"/>
      <c r="OLB117" s="7"/>
      <c r="OLC117" s="7"/>
      <c r="OLD117" s="7"/>
      <c r="OLE117" s="7"/>
      <c r="OLF117" s="7"/>
      <c r="OLG117" s="7"/>
      <c r="OLH117" s="7"/>
      <c r="OLI117" s="7"/>
      <c r="OLJ117" s="7"/>
      <c r="OLK117" s="7"/>
      <c r="OLL117" s="7"/>
      <c r="OLM117" s="7"/>
      <c r="OLN117" s="7"/>
      <c r="OLO117" s="7"/>
      <c r="OLP117" s="7"/>
      <c r="OLQ117" s="7"/>
      <c r="OLR117" s="7"/>
      <c r="OLS117" s="7"/>
      <c r="OLT117" s="7"/>
      <c r="OLU117" s="7"/>
      <c r="OLV117" s="7"/>
      <c r="OLW117" s="7"/>
      <c r="OLX117" s="7"/>
      <c r="OLY117" s="7"/>
      <c r="OLZ117" s="7"/>
      <c r="OMA117" s="7"/>
      <c r="OMB117" s="7"/>
      <c r="OMC117" s="7"/>
      <c r="OMD117" s="7"/>
      <c r="OME117" s="7"/>
      <c r="OMF117" s="7"/>
      <c r="OMG117" s="7"/>
      <c r="OMH117" s="7"/>
      <c r="OMI117" s="7"/>
      <c r="OMJ117" s="7"/>
      <c r="OMK117" s="7"/>
      <c r="OML117" s="7"/>
      <c r="OMM117" s="7"/>
      <c r="OMN117" s="7"/>
      <c r="OMO117" s="7"/>
      <c r="OMP117" s="7"/>
      <c r="OMQ117" s="7"/>
      <c r="OMR117" s="7"/>
      <c r="OMS117" s="7"/>
      <c r="OMT117" s="7"/>
      <c r="OMU117" s="7"/>
      <c r="OMV117" s="7"/>
      <c r="OMW117" s="7"/>
      <c r="OMX117" s="7"/>
      <c r="OMY117" s="7"/>
      <c r="OMZ117" s="7"/>
      <c r="ONA117" s="7"/>
      <c r="ONB117" s="7"/>
      <c r="ONC117" s="7"/>
      <c r="OND117" s="7"/>
      <c r="ONE117" s="7"/>
      <c r="ONF117" s="7"/>
      <c r="ONG117" s="7"/>
      <c r="ONH117" s="7"/>
      <c r="ONI117" s="7"/>
      <c r="ONJ117" s="7"/>
      <c r="ONK117" s="7"/>
      <c r="ONL117" s="7"/>
      <c r="ONM117" s="7"/>
      <c r="ONN117" s="7"/>
      <c r="ONO117" s="7"/>
      <c r="ONP117" s="7"/>
      <c r="ONQ117" s="7"/>
      <c r="ONR117" s="7"/>
      <c r="ONS117" s="7"/>
      <c r="ONT117" s="7"/>
      <c r="ONU117" s="7"/>
      <c r="ONV117" s="7"/>
      <c r="ONW117" s="7"/>
      <c r="ONX117" s="7"/>
      <c r="ONY117" s="7"/>
      <c r="ONZ117" s="7"/>
      <c r="OOA117" s="7"/>
      <c r="OOB117" s="7"/>
      <c r="OOC117" s="7"/>
      <c r="OOD117" s="7"/>
      <c r="OOE117" s="7"/>
      <c r="OOF117" s="7"/>
      <c r="OOG117" s="7"/>
      <c r="OOH117" s="7"/>
      <c r="OOI117" s="7"/>
      <c r="OOJ117" s="7"/>
      <c r="OOK117" s="7"/>
      <c r="OOL117" s="7"/>
      <c r="OOM117" s="7"/>
      <c r="OON117" s="7"/>
      <c r="OOO117" s="7"/>
      <c r="OOP117" s="7"/>
      <c r="OOQ117" s="7"/>
      <c r="OOR117" s="7"/>
      <c r="OOS117" s="7"/>
      <c r="OOT117" s="7"/>
      <c r="OOU117" s="7"/>
      <c r="OOV117" s="7"/>
      <c r="OOW117" s="7"/>
      <c r="OOX117" s="7"/>
      <c r="OOY117" s="7"/>
      <c r="OOZ117" s="7"/>
      <c r="OPA117" s="7"/>
      <c r="OPB117" s="7"/>
      <c r="OPC117" s="7"/>
      <c r="OPD117" s="7"/>
      <c r="OPE117" s="7"/>
      <c r="OPF117" s="7"/>
      <c r="OPG117" s="7"/>
      <c r="OPH117" s="7"/>
      <c r="OPI117" s="7"/>
      <c r="OPJ117" s="7"/>
      <c r="OPK117" s="7"/>
      <c r="OPL117" s="7"/>
      <c r="OPM117" s="7"/>
      <c r="OPN117" s="7"/>
      <c r="OPO117" s="7"/>
      <c r="OPP117" s="7"/>
      <c r="OPQ117" s="7"/>
      <c r="OPR117" s="7"/>
      <c r="OPS117" s="7"/>
      <c r="OPT117" s="7"/>
      <c r="OPU117" s="7"/>
      <c r="OPV117" s="7"/>
      <c r="OPW117" s="7"/>
      <c r="OPX117" s="7"/>
      <c r="OPY117" s="7"/>
      <c r="OPZ117" s="7"/>
      <c r="OQA117" s="7"/>
      <c r="OQB117" s="7"/>
      <c r="OQC117" s="7"/>
      <c r="OQD117" s="7"/>
      <c r="OQE117" s="7"/>
      <c r="OQF117" s="7"/>
      <c r="OQG117" s="7"/>
      <c r="OQH117" s="7"/>
      <c r="OQI117" s="7"/>
      <c r="OQJ117" s="7"/>
      <c r="OQK117" s="7"/>
      <c r="OQL117" s="7"/>
      <c r="OQM117" s="7"/>
      <c r="OQN117" s="7"/>
      <c r="OQO117" s="7"/>
      <c r="OQP117" s="7"/>
      <c r="OQQ117" s="7"/>
      <c r="OQR117" s="7"/>
      <c r="OQS117" s="7"/>
      <c r="OQT117" s="7"/>
      <c r="OQU117" s="7"/>
      <c r="OQV117" s="7"/>
      <c r="OQW117" s="7"/>
      <c r="OQX117" s="7"/>
      <c r="OQY117" s="7"/>
      <c r="OQZ117" s="7"/>
      <c r="ORA117" s="7"/>
      <c r="ORB117" s="7"/>
      <c r="ORC117" s="7"/>
      <c r="ORD117" s="7"/>
      <c r="ORE117" s="7"/>
      <c r="ORF117" s="7"/>
      <c r="ORG117" s="7"/>
      <c r="ORH117" s="7"/>
      <c r="ORI117" s="7"/>
      <c r="ORJ117" s="7"/>
      <c r="ORK117" s="7"/>
      <c r="ORL117" s="7"/>
      <c r="ORM117" s="7"/>
      <c r="ORN117" s="7"/>
      <c r="ORO117" s="7"/>
      <c r="ORP117" s="7"/>
      <c r="ORQ117" s="7"/>
      <c r="ORR117" s="7"/>
      <c r="ORS117" s="7"/>
      <c r="ORT117" s="7"/>
      <c r="ORU117" s="7"/>
      <c r="ORV117" s="7"/>
      <c r="ORW117" s="7"/>
      <c r="ORX117" s="7"/>
      <c r="ORY117" s="7"/>
      <c r="ORZ117" s="7"/>
      <c r="OSA117" s="7"/>
      <c r="OSB117" s="7"/>
      <c r="OSC117" s="7"/>
      <c r="OSD117" s="7"/>
      <c r="OSE117" s="7"/>
      <c r="OSF117" s="7"/>
      <c r="OSG117" s="7"/>
      <c r="OSH117" s="7"/>
      <c r="OSI117" s="7"/>
      <c r="OSJ117" s="7"/>
      <c r="OSK117" s="7"/>
      <c r="OSL117" s="7"/>
      <c r="OSM117" s="7"/>
      <c r="OSN117" s="7"/>
      <c r="OSO117" s="7"/>
      <c r="OSP117" s="7"/>
      <c r="OSQ117" s="7"/>
      <c r="OSR117" s="7"/>
      <c r="OSS117" s="7"/>
      <c r="OST117" s="7"/>
      <c r="OSU117" s="7"/>
      <c r="OSV117" s="7"/>
      <c r="OSW117" s="7"/>
      <c r="OSX117" s="7"/>
      <c r="OSY117" s="7"/>
      <c r="OSZ117" s="7"/>
      <c r="OTA117" s="7"/>
      <c r="OTB117" s="7"/>
      <c r="OTC117" s="7"/>
      <c r="OTD117" s="7"/>
      <c r="OTE117" s="7"/>
      <c r="OTF117" s="7"/>
      <c r="OTG117" s="7"/>
      <c r="OTH117" s="7"/>
      <c r="OTI117" s="7"/>
      <c r="OTJ117" s="7"/>
      <c r="OTK117" s="7"/>
      <c r="OTL117" s="7"/>
      <c r="OTM117" s="7"/>
      <c r="OTN117" s="7"/>
      <c r="OTO117" s="7"/>
      <c r="OTP117" s="7"/>
      <c r="OTQ117" s="7"/>
      <c r="OTR117" s="7"/>
      <c r="OTS117" s="7"/>
      <c r="OTT117" s="7"/>
      <c r="OTU117" s="7"/>
      <c r="OTV117" s="7"/>
      <c r="OTW117" s="7"/>
      <c r="OTX117" s="7"/>
      <c r="OTY117" s="7"/>
      <c r="OTZ117" s="7"/>
      <c r="OUA117" s="7"/>
      <c r="OUB117" s="7"/>
      <c r="OUC117" s="7"/>
      <c r="OUD117" s="7"/>
      <c r="OUE117" s="7"/>
      <c r="OUF117" s="7"/>
      <c r="OUG117" s="7"/>
      <c r="OUH117" s="7"/>
      <c r="OUI117" s="7"/>
      <c r="OUJ117" s="7"/>
      <c r="OUK117" s="7"/>
      <c r="OUL117" s="7"/>
      <c r="OUM117" s="7"/>
      <c r="OUN117" s="7"/>
      <c r="OUO117" s="7"/>
      <c r="OUP117" s="7"/>
      <c r="OUQ117" s="7"/>
      <c r="OUR117" s="7"/>
      <c r="OUS117" s="7"/>
      <c r="OUT117" s="7"/>
      <c r="OUU117" s="7"/>
      <c r="OUV117" s="7"/>
      <c r="OUW117" s="7"/>
      <c r="OUX117" s="7"/>
      <c r="OUY117" s="7"/>
      <c r="OUZ117" s="7"/>
      <c r="OVA117" s="7"/>
      <c r="OVB117" s="7"/>
      <c r="OVC117" s="7"/>
      <c r="OVD117" s="7"/>
      <c r="OVE117" s="7"/>
      <c r="OVF117" s="7"/>
      <c r="OVG117" s="7"/>
      <c r="OVH117" s="7"/>
      <c r="OVI117" s="7"/>
      <c r="OVJ117" s="7"/>
      <c r="OVK117" s="7"/>
      <c r="OVL117" s="7"/>
      <c r="OVM117" s="7"/>
      <c r="OVN117" s="7"/>
      <c r="OVO117" s="7"/>
      <c r="OVP117" s="7"/>
      <c r="OVQ117" s="7"/>
      <c r="OVR117" s="7"/>
      <c r="OVS117" s="7"/>
      <c r="OVT117" s="7"/>
      <c r="OVU117" s="7"/>
      <c r="OVV117" s="7"/>
      <c r="OVW117" s="7"/>
      <c r="OVX117" s="7"/>
      <c r="OVY117" s="7"/>
      <c r="OVZ117" s="7"/>
      <c r="OWA117" s="7"/>
      <c r="OWB117" s="7"/>
      <c r="OWC117" s="7"/>
      <c r="OWD117" s="7"/>
      <c r="OWE117" s="7"/>
      <c r="OWF117" s="7"/>
      <c r="OWG117" s="7"/>
      <c r="OWH117" s="7"/>
      <c r="OWI117" s="7"/>
      <c r="OWJ117" s="7"/>
      <c r="OWK117" s="7"/>
      <c r="OWL117" s="7"/>
      <c r="OWM117" s="7"/>
      <c r="OWN117" s="7"/>
      <c r="OWO117" s="7"/>
      <c r="OWP117" s="7"/>
      <c r="OWQ117" s="7"/>
      <c r="OWR117" s="7"/>
      <c r="OWS117" s="7"/>
      <c r="OWT117" s="7"/>
      <c r="OWU117" s="7"/>
      <c r="OWV117" s="7"/>
      <c r="OWW117" s="7"/>
      <c r="OWX117" s="7"/>
      <c r="OWY117" s="7"/>
      <c r="OWZ117" s="7"/>
      <c r="OXA117" s="7"/>
      <c r="OXB117" s="7"/>
      <c r="OXC117" s="7"/>
      <c r="OXD117" s="7"/>
      <c r="OXE117" s="7"/>
      <c r="OXF117" s="7"/>
      <c r="OXG117" s="7"/>
      <c r="OXH117" s="7"/>
      <c r="OXI117" s="7"/>
      <c r="OXJ117" s="7"/>
      <c r="OXK117" s="7"/>
      <c r="OXL117" s="7"/>
      <c r="OXM117" s="7"/>
      <c r="OXN117" s="7"/>
      <c r="OXO117" s="7"/>
      <c r="OXP117" s="7"/>
      <c r="OXQ117" s="7"/>
      <c r="OXR117" s="7"/>
      <c r="OXS117" s="7"/>
      <c r="OXT117" s="7"/>
      <c r="OXU117" s="7"/>
      <c r="OXV117" s="7"/>
      <c r="OXW117" s="7"/>
      <c r="OXX117" s="7"/>
      <c r="OXY117" s="7"/>
      <c r="OXZ117" s="7"/>
      <c r="OYA117" s="7"/>
      <c r="OYB117" s="7"/>
      <c r="OYC117" s="7"/>
      <c r="OYD117" s="7"/>
      <c r="OYE117" s="7"/>
      <c r="OYF117" s="7"/>
      <c r="OYG117" s="7"/>
      <c r="OYH117" s="7"/>
      <c r="OYI117" s="7"/>
      <c r="OYJ117" s="7"/>
      <c r="OYK117" s="7"/>
      <c r="OYL117" s="7"/>
      <c r="OYM117" s="7"/>
      <c r="OYN117" s="7"/>
      <c r="OYO117" s="7"/>
      <c r="OYP117" s="7"/>
      <c r="OYQ117" s="7"/>
      <c r="OYR117" s="7"/>
      <c r="OYS117" s="7"/>
      <c r="OYT117" s="7"/>
      <c r="OYU117" s="7"/>
      <c r="OYV117" s="7"/>
      <c r="OYW117" s="7"/>
      <c r="OYX117" s="7"/>
      <c r="OYY117" s="7"/>
      <c r="OYZ117" s="7"/>
      <c r="OZA117" s="7"/>
      <c r="OZB117" s="7"/>
      <c r="OZC117" s="7"/>
      <c r="OZD117" s="7"/>
      <c r="OZE117" s="7"/>
      <c r="OZF117" s="7"/>
      <c r="OZG117" s="7"/>
      <c r="OZH117" s="7"/>
      <c r="OZI117" s="7"/>
      <c r="OZJ117" s="7"/>
      <c r="OZK117" s="7"/>
      <c r="OZL117" s="7"/>
      <c r="OZM117" s="7"/>
      <c r="OZN117" s="7"/>
      <c r="OZO117" s="7"/>
      <c r="OZP117" s="7"/>
      <c r="OZQ117" s="7"/>
      <c r="OZR117" s="7"/>
      <c r="OZS117" s="7"/>
      <c r="OZT117" s="7"/>
      <c r="OZU117" s="7"/>
      <c r="OZV117" s="7"/>
      <c r="OZW117" s="7"/>
      <c r="OZX117" s="7"/>
      <c r="OZY117" s="7"/>
      <c r="OZZ117" s="7"/>
      <c r="PAA117" s="7"/>
      <c r="PAB117" s="7"/>
      <c r="PAC117" s="7"/>
      <c r="PAD117" s="7"/>
      <c r="PAE117" s="7"/>
      <c r="PAF117" s="7"/>
      <c r="PAG117" s="7"/>
      <c r="PAH117" s="7"/>
      <c r="PAI117" s="7"/>
      <c r="PAJ117" s="7"/>
      <c r="PAK117" s="7"/>
      <c r="PAL117" s="7"/>
      <c r="PAM117" s="7"/>
      <c r="PAN117" s="7"/>
      <c r="PAO117" s="7"/>
      <c r="PAP117" s="7"/>
      <c r="PAQ117" s="7"/>
      <c r="PAR117" s="7"/>
      <c r="PAS117" s="7"/>
      <c r="PAT117" s="7"/>
      <c r="PAU117" s="7"/>
      <c r="PAV117" s="7"/>
      <c r="PAW117" s="7"/>
      <c r="PAX117" s="7"/>
      <c r="PAY117" s="7"/>
      <c r="PAZ117" s="7"/>
      <c r="PBA117" s="7"/>
      <c r="PBB117" s="7"/>
      <c r="PBC117" s="7"/>
      <c r="PBD117" s="7"/>
      <c r="PBE117" s="7"/>
      <c r="PBF117" s="7"/>
      <c r="PBG117" s="7"/>
      <c r="PBH117" s="7"/>
      <c r="PBI117" s="7"/>
      <c r="PBJ117" s="7"/>
      <c r="PBK117" s="7"/>
      <c r="PBL117" s="7"/>
      <c r="PBM117" s="7"/>
      <c r="PBN117" s="7"/>
      <c r="PBO117" s="7"/>
      <c r="PBP117" s="7"/>
      <c r="PBQ117" s="7"/>
      <c r="PBR117" s="7"/>
      <c r="PBS117" s="7"/>
      <c r="PBT117" s="7"/>
      <c r="PBU117" s="7"/>
      <c r="PBV117" s="7"/>
      <c r="PBW117" s="7"/>
      <c r="PBX117" s="7"/>
      <c r="PBY117" s="7"/>
      <c r="PBZ117" s="7"/>
      <c r="PCA117" s="7"/>
      <c r="PCB117" s="7"/>
      <c r="PCC117" s="7"/>
      <c r="PCD117" s="7"/>
      <c r="PCE117" s="7"/>
      <c r="PCF117" s="7"/>
      <c r="PCG117" s="7"/>
      <c r="PCH117" s="7"/>
      <c r="PCI117" s="7"/>
      <c r="PCJ117" s="7"/>
      <c r="PCK117" s="7"/>
      <c r="PCL117" s="7"/>
      <c r="PCM117" s="7"/>
      <c r="PCN117" s="7"/>
      <c r="PCO117" s="7"/>
      <c r="PCP117" s="7"/>
      <c r="PCQ117" s="7"/>
      <c r="PCR117" s="7"/>
      <c r="PCS117" s="7"/>
      <c r="PCT117" s="7"/>
      <c r="PCU117" s="7"/>
      <c r="PCV117" s="7"/>
      <c r="PCW117" s="7"/>
      <c r="PCX117" s="7"/>
      <c r="PCY117" s="7"/>
      <c r="PCZ117" s="7"/>
      <c r="PDA117" s="7"/>
      <c r="PDB117" s="7"/>
      <c r="PDC117" s="7"/>
      <c r="PDD117" s="7"/>
      <c r="PDE117" s="7"/>
      <c r="PDF117" s="7"/>
      <c r="PDG117" s="7"/>
      <c r="PDH117" s="7"/>
      <c r="PDI117" s="7"/>
      <c r="PDJ117" s="7"/>
      <c r="PDK117" s="7"/>
      <c r="PDL117" s="7"/>
      <c r="PDM117" s="7"/>
      <c r="PDN117" s="7"/>
      <c r="PDO117" s="7"/>
      <c r="PDP117" s="7"/>
      <c r="PDQ117" s="7"/>
      <c r="PDR117" s="7"/>
      <c r="PDS117" s="7"/>
      <c r="PDT117" s="7"/>
      <c r="PDU117" s="7"/>
      <c r="PDV117" s="7"/>
      <c r="PDW117" s="7"/>
      <c r="PDX117" s="7"/>
      <c r="PDY117" s="7"/>
      <c r="PDZ117" s="7"/>
      <c r="PEA117" s="7"/>
      <c r="PEB117" s="7"/>
      <c r="PEC117" s="7"/>
      <c r="PED117" s="7"/>
      <c r="PEE117" s="7"/>
      <c r="PEF117" s="7"/>
      <c r="PEG117" s="7"/>
      <c r="PEH117" s="7"/>
      <c r="PEI117" s="7"/>
      <c r="PEJ117" s="7"/>
      <c r="PEK117" s="7"/>
      <c r="PEL117" s="7"/>
      <c r="PEM117" s="7"/>
      <c r="PEN117" s="7"/>
      <c r="PEO117" s="7"/>
      <c r="PEP117" s="7"/>
      <c r="PEQ117" s="7"/>
      <c r="PER117" s="7"/>
      <c r="PES117" s="7"/>
      <c r="PET117" s="7"/>
      <c r="PEU117" s="7"/>
      <c r="PEV117" s="7"/>
      <c r="PEW117" s="7"/>
      <c r="PEX117" s="7"/>
      <c r="PEY117" s="7"/>
      <c r="PEZ117" s="7"/>
      <c r="PFA117" s="7"/>
      <c r="PFB117" s="7"/>
      <c r="PFC117" s="7"/>
      <c r="PFD117" s="7"/>
      <c r="PFE117" s="7"/>
      <c r="PFF117" s="7"/>
      <c r="PFG117" s="7"/>
      <c r="PFH117" s="7"/>
      <c r="PFI117" s="7"/>
      <c r="PFJ117" s="7"/>
      <c r="PFK117" s="7"/>
      <c r="PFL117" s="7"/>
      <c r="PFM117" s="7"/>
      <c r="PFN117" s="7"/>
      <c r="PFO117" s="7"/>
      <c r="PFP117" s="7"/>
      <c r="PFQ117" s="7"/>
      <c r="PFR117" s="7"/>
      <c r="PFS117" s="7"/>
      <c r="PFT117" s="7"/>
      <c r="PFU117" s="7"/>
      <c r="PFV117" s="7"/>
      <c r="PFW117" s="7"/>
      <c r="PFX117" s="7"/>
      <c r="PFY117" s="7"/>
      <c r="PFZ117" s="7"/>
      <c r="PGA117" s="7"/>
      <c r="PGB117" s="7"/>
      <c r="PGC117" s="7"/>
      <c r="PGD117" s="7"/>
      <c r="PGE117" s="7"/>
      <c r="PGF117" s="7"/>
      <c r="PGG117" s="7"/>
      <c r="PGH117" s="7"/>
      <c r="PGI117" s="7"/>
      <c r="PGJ117" s="7"/>
      <c r="PGK117" s="7"/>
      <c r="PGL117" s="7"/>
      <c r="PGM117" s="7"/>
      <c r="PGN117" s="7"/>
      <c r="PGO117" s="7"/>
      <c r="PGP117" s="7"/>
      <c r="PGQ117" s="7"/>
      <c r="PGR117" s="7"/>
      <c r="PGS117" s="7"/>
      <c r="PGT117" s="7"/>
      <c r="PGU117" s="7"/>
      <c r="PGV117" s="7"/>
      <c r="PGW117" s="7"/>
      <c r="PGX117" s="7"/>
      <c r="PGY117" s="7"/>
      <c r="PGZ117" s="7"/>
      <c r="PHA117" s="7"/>
      <c r="PHB117" s="7"/>
      <c r="PHC117" s="7"/>
      <c r="PHD117" s="7"/>
      <c r="PHE117" s="7"/>
      <c r="PHF117" s="7"/>
      <c r="PHG117" s="7"/>
      <c r="PHH117" s="7"/>
      <c r="PHI117" s="7"/>
      <c r="PHJ117" s="7"/>
      <c r="PHK117" s="7"/>
      <c r="PHL117" s="7"/>
      <c r="PHM117" s="7"/>
      <c r="PHN117" s="7"/>
      <c r="PHO117" s="7"/>
      <c r="PHP117" s="7"/>
      <c r="PHQ117" s="7"/>
      <c r="PHR117" s="7"/>
      <c r="PHS117" s="7"/>
      <c r="PHT117" s="7"/>
      <c r="PHU117" s="7"/>
      <c r="PHV117" s="7"/>
      <c r="PHW117" s="7"/>
      <c r="PHX117" s="7"/>
      <c r="PHY117" s="7"/>
      <c r="PHZ117" s="7"/>
      <c r="PIA117" s="7"/>
      <c r="PIB117" s="7"/>
      <c r="PIC117" s="7"/>
      <c r="PID117" s="7"/>
      <c r="PIE117" s="7"/>
      <c r="PIF117" s="7"/>
      <c r="PIG117" s="7"/>
      <c r="PIH117" s="7"/>
      <c r="PII117" s="7"/>
      <c r="PIJ117" s="7"/>
      <c r="PIK117" s="7"/>
      <c r="PIL117" s="7"/>
      <c r="PIM117" s="7"/>
      <c r="PIN117" s="7"/>
      <c r="PIO117" s="7"/>
      <c r="PIP117" s="7"/>
      <c r="PIQ117" s="7"/>
      <c r="PIR117" s="7"/>
      <c r="PIS117" s="7"/>
      <c r="PIT117" s="7"/>
      <c r="PIU117" s="7"/>
      <c r="PIV117" s="7"/>
      <c r="PIW117" s="7"/>
      <c r="PIX117" s="7"/>
      <c r="PIY117" s="7"/>
      <c r="PIZ117" s="7"/>
      <c r="PJA117" s="7"/>
      <c r="PJB117" s="7"/>
      <c r="PJC117" s="7"/>
      <c r="PJD117" s="7"/>
      <c r="PJE117" s="7"/>
      <c r="PJF117" s="7"/>
      <c r="PJG117" s="7"/>
      <c r="PJH117" s="7"/>
      <c r="PJI117" s="7"/>
      <c r="PJJ117" s="7"/>
      <c r="PJK117" s="7"/>
      <c r="PJL117" s="7"/>
      <c r="PJM117" s="7"/>
      <c r="PJN117" s="7"/>
      <c r="PJO117" s="7"/>
      <c r="PJP117" s="7"/>
      <c r="PJQ117" s="7"/>
      <c r="PJR117" s="7"/>
      <c r="PJS117" s="7"/>
      <c r="PJT117" s="7"/>
      <c r="PJU117" s="7"/>
      <c r="PJV117" s="7"/>
      <c r="PJW117" s="7"/>
      <c r="PJX117" s="7"/>
      <c r="PJY117" s="7"/>
      <c r="PJZ117" s="7"/>
      <c r="PKA117" s="7"/>
      <c r="PKB117" s="7"/>
      <c r="PKC117" s="7"/>
      <c r="PKD117" s="7"/>
      <c r="PKE117" s="7"/>
      <c r="PKF117" s="7"/>
      <c r="PKG117" s="7"/>
      <c r="PKH117" s="7"/>
      <c r="PKI117" s="7"/>
      <c r="PKJ117" s="7"/>
      <c r="PKK117" s="7"/>
      <c r="PKL117" s="7"/>
      <c r="PKM117" s="7"/>
      <c r="PKN117" s="7"/>
      <c r="PKO117" s="7"/>
      <c r="PKP117" s="7"/>
      <c r="PKQ117" s="7"/>
      <c r="PKR117" s="7"/>
      <c r="PKS117" s="7"/>
      <c r="PKT117" s="7"/>
      <c r="PKU117" s="7"/>
      <c r="PKV117" s="7"/>
      <c r="PKW117" s="7"/>
      <c r="PKX117" s="7"/>
      <c r="PKY117" s="7"/>
      <c r="PKZ117" s="7"/>
      <c r="PLA117" s="7"/>
      <c r="PLB117" s="7"/>
      <c r="PLC117" s="7"/>
      <c r="PLD117" s="7"/>
      <c r="PLE117" s="7"/>
      <c r="PLF117" s="7"/>
      <c r="PLG117" s="7"/>
      <c r="PLH117" s="7"/>
      <c r="PLI117" s="7"/>
      <c r="PLJ117" s="7"/>
      <c r="PLK117" s="7"/>
      <c r="PLL117" s="7"/>
      <c r="PLM117" s="7"/>
      <c r="PLN117" s="7"/>
      <c r="PLO117" s="7"/>
      <c r="PLP117" s="7"/>
      <c r="PLQ117" s="7"/>
      <c r="PLR117" s="7"/>
      <c r="PLS117" s="7"/>
      <c r="PLT117" s="7"/>
      <c r="PLU117" s="7"/>
      <c r="PLV117" s="7"/>
      <c r="PLW117" s="7"/>
      <c r="PLX117" s="7"/>
      <c r="PLY117" s="7"/>
      <c r="PLZ117" s="7"/>
      <c r="PMA117" s="7"/>
      <c r="PMB117" s="7"/>
      <c r="PMC117" s="7"/>
      <c r="PMD117" s="7"/>
      <c r="PME117" s="7"/>
      <c r="PMF117" s="7"/>
      <c r="PMG117" s="7"/>
      <c r="PMH117" s="7"/>
      <c r="PMI117" s="7"/>
      <c r="PMJ117" s="7"/>
      <c r="PMK117" s="7"/>
      <c r="PML117" s="7"/>
      <c r="PMM117" s="7"/>
      <c r="PMN117" s="7"/>
      <c r="PMO117" s="7"/>
      <c r="PMP117" s="7"/>
      <c r="PMQ117" s="7"/>
      <c r="PMR117" s="7"/>
      <c r="PMS117" s="7"/>
      <c r="PMT117" s="7"/>
      <c r="PMU117" s="7"/>
      <c r="PMV117" s="7"/>
      <c r="PMW117" s="7"/>
      <c r="PMX117" s="7"/>
      <c r="PMY117" s="7"/>
      <c r="PMZ117" s="7"/>
      <c r="PNA117" s="7"/>
      <c r="PNB117" s="7"/>
      <c r="PNC117" s="7"/>
      <c r="PND117" s="7"/>
      <c r="PNE117" s="7"/>
      <c r="PNF117" s="7"/>
      <c r="PNG117" s="7"/>
      <c r="PNH117" s="7"/>
      <c r="PNI117" s="7"/>
      <c r="PNJ117" s="7"/>
      <c r="PNK117" s="7"/>
      <c r="PNL117" s="7"/>
      <c r="PNM117" s="7"/>
      <c r="PNN117" s="7"/>
      <c r="PNO117" s="7"/>
      <c r="PNP117" s="7"/>
      <c r="PNQ117" s="7"/>
      <c r="PNR117" s="7"/>
      <c r="PNS117" s="7"/>
      <c r="PNT117" s="7"/>
      <c r="PNU117" s="7"/>
      <c r="PNV117" s="7"/>
      <c r="PNW117" s="7"/>
      <c r="PNX117" s="7"/>
      <c r="PNY117" s="7"/>
      <c r="PNZ117" s="7"/>
      <c r="POA117" s="7"/>
      <c r="POB117" s="7"/>
      <c r="POC117" s="7"/>
      <c r="POD117" s="7"/>
      <c r="POE117" s="7"/>
      <c r="POF117" s="7"/>
      <c r="POG117" s="7"/>
      <c r="POH117" s="7"/>
      <c r="POI117" s="7"/>
      <c r="POJ117" s="7"/>
      <c r="POK117" s="7"/>
      <c r="POL117" s="7"/>
      <c r="POM117" s="7"/>
      <c r="PON117" s="7"/>
      <c r="POO117" s="7"/>
      <c r="POP117" s="7"/>
      <c r="POQ117" s="7"/>
      <c r="POR117" s="7"/>
      <c r="POS117" s="7"/>
      <c r="POT117" s="7"/>
      <c r="POU117" s="7"/>
      <c r="POV117" s="7"/>
      <c r="POW117" s="7"/>
      <c r="POX117" s="7"/>
      <c r="POY117" s="7"/>
      <c r="POZ117" s="7"/>
      <c r="PPA117" s="7"/>
      <c r="PPB117" s="7"/>
      <c r="PPC117" s="7"/>
      <c r="PPD117" s="7"/>
      <c r="PPE117" s="7"/>
      <c r="PPF117" s="7"/>
      <c r="PPG117" s="7"/>
      <c r="PPH117" s="7"/>
      <c r="PPI117" s="7"/>
      <c r="PPJ117" s="7"/>
      <c r="PPK117" s="7"/>
      <c r="PPL117" s="7"/>
      <c r="PPM117" s="7"/>
      <c r="PPN117" s="7"/>
      <c r="PPO117" s="7"/>
      <c r="PPP117" s="7"/>
      <c r="PPQ117" s="7"/>
      <c r="PPR117" s="7"/>
      <c r="PPS117" s="7"/>
      <c r="PPT117" s="7"/>
      <c r="PPU117" s="7"/>
      <c r="PPV117" s="7"/>
      <c r="PPW117" s="7"/>
      <c r="PPX117" s="7"/>
      <c r="PPY117" s="7"/>
      <c r="PPZ117" s="7"/>
      <c r="PQA117" s="7"/>
      <c r="PQB117" s="7"/>
      <c r="PQC117" s="7"/>
      <c r="PQD117" s="7"/>
      <c r="PQE117" s="7"/>
      <c r="PQF117" s="7"/>
      <c r="PQG117" s="7"/>
      <c r="PQH117" s="7"/>
      <c r="PQI117" s="7"/>
      <c r="PQJ117" s="7"/>
      <c r="PQK117" s="7"/>
      <c r="PQL117" s="7"/>
      <c r="PQM117" s="7"/>
      <c r="PQN117" s="7"/>
      <c r="PQO117" s="7"/>
      <c r="PQP117" s="7"/>
      <c r="PQQ117" s="7"/>
      <c r="PQR117" s="7"/>
      <c r="PQS117" s="7"/>
      <c r="PQT117" s="7"/>
      <c r="PQU117" s="7"/>
      <c r="PQV117" s="7"/>
      <c r="PQW117" s="7"/>
      <c r="PQX117" s="7"/>
      <c r="PQY117" s="7"/>
      <c r="PQZ117" s="7"/>
      <c r="PRA117" s="7"/>
      <c r="PRB117" s="7"/>
      <c r="PRC117" s="7"/>
      <c r="PRD117" s="7"/>
      <c r="PRE117" s="7"/>
      <c r="PRF117" s="7"/>
      <c r="PRG117" s="7"/>
      <c r="PRH117" s="7"/>
      <c r="PRI117" s="7"/>
      <c r="PRJ117" s="7"/>
      <c r="PRK117" s="7"/>
      <c r="PRL117" s="7"/>
      <c r="PRM117" s="7"/>
      <c r="PRN117" s="7"/>
      <c r="PRO117" s="7"/>
      <c r="PRP117" s="7"/>
      <c r="PRQ117" s="7"/>
      <c r="PRR117" s="7"/>
      <c r="PRS117" s="7"/>
      <c r="PRT117" s="7"/>
      <c r="PRU117" s="7"/>
      <c r="PRV117" s="7"/>
      <c r="PRW117" s="7"/>
      <c r="PRX117" s="7"/>
      <c r="PRY117" s="7"/>
      <c r="PRZ117" s="7"/>
      <c r="PSA117" s="7"/>
      <c r="PSB117" s="7"/>
      <c r="PSC117" s="7"/>
      <c r="PSD117" s="7"/>
      <c r="PSE117" s="7"/>
      <c r="PSF117" s="7"/>
      <c r="PSG117" s="7"/>
      <c r="PSH117" s="7"/>
      <c r="PSI117" s="7"/>
      <c r="PSJ117" s="7"/>
      <c r="PSK117" s="7"/>
      <c r="PSL117" s="7"/>
      <c r="PSM117" s="7"/>
      <c r="PSN117" s="7"/>
      <c r="PSO117" s="7"/>
      <c r="PSP117" s="7"/>
      <c r="PSQ117" s="7"/>
      <c r="PSR117" s="7"/>
      <c r="PSS117" s="7"/>
      <c r="PST117" s="7"/>
      <c r="PSU117" s="7"/>
      <c r="PSV117" s="7"/>
      <c r="PSW117" s="7"/>
      <c r="PSX117" s="7"/>
      <c r="PSY117" s="7"/>
      <c r="PSZ117" s="7"/>
      <c r="PTA117" s="7"/>
      <c r="PTB117" s="7"/>
      <c r="PTC117" s="7"/>
      <c r="PTD117" s="7"/>
      <c r="PTE117" s="7"/>
      <c r="PTF117" s="7"/>
      <c r="PTG117" s="7"/>
      <c r="PTH117" s="7"/>
      <c r="PTI117" s="7"/>
      <c r="PTJ117" s="7"/>
      <c r="PTK117" s="7"/>
      <c r="PTL117" s="7"/>
      <c r="PTM117" s="7"/>
      <c r="PTN117" s="7"/>
      <c r="PTO117" s="7"/>
      <c r="PTP117" s="7"/>
      <c r="PTQ117" s="7"/>
      <c r="PTR117" s="7"/>
      <c r="PTS117" s="7"/>
      <c r="PTT117" s="7"/>
      <c r="PTU117" s="7"/>
      <c r="PTV117" s="7"/>
      <c r="PTW117" s="7"/>
      <c r="PTX117" s="7"/>
      <c r="PTY117" s="7"/>
      <c r="PTZ117" s="7"/>
      <c r="PUA117" s="7"/>
      <c r="PUB117" s="7"/>
      <c r="PUC117" s="7"/>
      <c r="PUD117" s="7"/>
      <c r="PUE117" s="7"/>
      <c r="PUF117" s="7"/>
      <c r="PUG117" s="7"/>
      <c r="PUH117" s="7"/>
      <c r="PUI117" s="7"/>
      <c r="PUJ117" s="7"/>
      <c r="PUK117" s="7"/>
      <c r="PUL117" s="7"/>
      <c r="PUM117" s="7"/>
      <c r="PUN117" s="7"/>
      <c r="PUO117" s="7"/>
      <c r="PUP117" s="7"/>
      <c r="PUQ117" s="7"/>
      <c r="PUR117" s="7"/>
      <c r="PUS117" s="7"/>
      <c r="PUT117" s="7"/>
      <c r="PUU117" s="7"/>
      <c r="PUV117" s="7"/>
      <c r="PUW117" s="7"/>
      <c r="PUX117" s="7"/>
      <c r="PUY117" s="7"/>
      <c r="PUZ117" s="7"/>
      <c r="PVA117" s="7"/>
      <c r="PVB117" s="7"/>
      <c r="PVC117" s="7"/>
      <c r="PVD117" s="7"/>
      <c r="PVE117" s="7"/>
      <c r="PVF117" s="7"/>
      <c r="PVG117" s="7"/>
      <c r="PVH117" s="7"/>
      <c r="PVI117" s="7"/>
      <c r="PVJ117" s="7"/>
      <c r="PVK117" s="7"/>
      <c r="PVL117" s="7"/>
      <c r="PVM117" s="7"/>
      <c r="PVN117" s="7"/>
      <c r="PVO117" s="7"/>
      <c r="PVP117" s="7"/>
      <c r="PVQ117" s="7"/>
      <c r="PVR117" s="7"/>
      <c r="PVS117" s="7"/>
      <c r="PVT117" s="7"/>
      <c r="PVU117" s="7"/>
      <c r="PVV117" s="7"/>
      <c r="PVW117" s="7"/>
      <c r="PVX117" s="7"/>
      <c r="PVY117" s="7"/>
      <c r="PVZ117" s="7"/>
      <c r="PWA117" s="7"/>
      <c r="PWB117" s="7"/>
      <c r="PWC117" s="7"/>
      <c r="PWD117" s="7"/>
      <c r="PWE117" s="7"/>
      <c r="PWF117" s="7"/>
      <c r="PWG117" s="7"/>
      <c r="PWH117" s="7"/>
      <c r="PWI117" s="7"/>
      <c r="PWJ117" s="7"/>
      <c r="PWK117" s="7"/>
      <c r="PWL117" s="7"/>
      <c r="PWM117" s="7"/>
      <c r="PWN117" s="7"/>
      <c r="PWO117" s="7"/>
      <c r="PWP117" s="7"/>
      <c r="PWQ117" s="7"/>
      <c r="PWR117" s="7"/>
      <c r="PWS117" s="7"/>
      <c r="PWT117" s="7"/>
      <c r="PWU117" s="7"/>
      <c r="PWV117" s="7"/>
      <c r="PWW117" s="7"/>
      <c r="PWX117" s="7"/>
      <c r="PWY117" s="7"/>
      <c r="PWZ117" s="7"/>
      <c r="PXA117" s="7"/>
      <c r="PXB117" s="7"/>
      <c r="PXC117" s="7"/>
      <c r="PXD117" s="7"/>
      <c r="PXE117" s="7"/>
      <c r="PXF117" s="7"/>
      <c r="PXG117" s="7"/>
      <c r="PXH117" s="7"/>
      <c r="PXI117" s="7"/>
      <c r="PXJ117" s="7"/>
      <c r="PXK117" s="7"/>
      <c r="PXL117" s="7"/>
      <c r="PXM117" s="7"/>
      <c r="PXN117" s="7"/>
      <c r="PXO117" s="7"/>
      <c r="PXP117" s="7"/>
      <c r="PXQ117" s="7"/>
      <c r="PXR117" s="7"/>
      <c r="PXS117" s="7"/>
      <c r="PXT117" s="7"/>
      <c r="PXU117" s="7"/>
      <c r="PXV117" s="7"/>
      <c r="PXW117" s="7"/>
      <c r="PXX117" s="7"/>
      <c r="PXY117" s="7"/>
      <c r="PXZ117" s="7"/>
      <c r="PYA117" s="7"/>
      <c r="PYB117" s="7"/>
      <c r="PYC117" s="7"/>
      <c r="PYD117" s="7"/>
      <c r="PYE117" s="7"/>
      <c r="PYF117" s="7"/>
      <c r="PYG117" s="7"/>
      <c r="PYH117" s="7"/>
      <c r="PYI117" s="7"/>
      <c r="PYJ117" s="7"/>
      <c r="PYK117" s="7"/>
      <c r="PYL117" s="7"/>
      <c r="PYM117" s="7"/>
      <c r="PYN117" s="7"/>
      <c r="PYO117" s="7"/>
      <c r="PYP117" s="7"/>
      <c r="PYQ117" s="7"/>
      <c r="PYR117" s="7"/>
      <c r="PYS117" s="7"/>
      <c r="PYT117" s="7"/>
      <c r="PYU117" s="7"/>
      <c r="PYV117" s="7"/>
      <c r="PYW117" s="7"/>
      <c r="PYX117" s="7"/>
      <c r="PYY117" s="7"/>
      <c r="PYZ117" s="7"/>
      <c r="PZA117" s="7"/>
      <c r="PZB117" s="7"/>
      <c r="PZC117" s="7"/>
      <c r="PZD117" s="7"/>
      <c r="PZE117" s="7"/>
      <c r="PZF117" s="7"/>
      <c r="PZG117" s="7"/>
      <c r="PZH117" s="7"/>
      <c r="PZI117" s="7"/>
      <c r="PZJ117" s="7"/>
      <c r="PZK117" s="7"/>
      <c r="PZL117" s="7"/>
      <c r="PZM117" s="7"/>
      <c r="PZN117" s="7"/>
      <c r="PZO117" s="7"/>
      <c r="PZP117" s="7"/>
      <c r="PZQ117" s="7"/>
      <c r="PZR117" s="7"/>
      <c r="PZS117" s="7"/>
      <c r="PZT117" s="7"/>
      <c r="PZU117" s="7"/>
      <c r="PZV117" s="7"/>
      <c r="PZW117" s="7"/>
      <c r="PZX117" s="7"/>
      <c r="PZY117" s="7"/>
      <c r="PZZ117" s="7"/>
      <c r="QAA117" s="7"/>
      <c r="QAB117" s="7"/>
      <c r="QAC117" s="7"/>
      <c r="QAD117" s="7"/>
      <c r="QAE117" s="7"/>
      <c r="QAF117" s="7"/>
      <c r="QAG117" s="7"/>
      <c r="QAH117" s="7"/>
      <c r="QAI117" s="7"/>
      <c r="QAJ117" s="7"/>
      <c r="QAK117" s="7"/>
      <c r="QAL117" s="7"/>
      <c r="QAM117" s="7"/>
      <c r="QAN117" s="7"/>
      <c r="QAO117" s="7"/>
      <c r="QAP117" s="7"/>
      <c r="QAQ117" s="7"/>
      <c r="QAR117" s="7"/>
      <c r="QAS117" s="7"/>
      <c r="QAT117" s="7"/>
      <c r="QAU117" s="7"/>
      <c r="QAV117" s="7"/>
      <c r="QAW117" s="7"/>
      <c r="QAX117" s="7"/>
      <c r="QAY117" s="7"/>
      <c r="QAZ117" s="7"/>
      <c r="QBA117" s="7"/>
      <c r="QBB117" s="7"/>
      <c r="QBC117" s="7"/>
      <c r="QBD117" s="7"/>
      <c r="QBE117" s="7"/>
      <c r="QBF117" s="7"/>
      <c r="QBG117" s="7"/>
      <c r="QBH117" s="7"/>
      <c r="QBI117" s="7"/>
      <c r="QBJ117" s="7"/>
      <c r="QBK117" s="7"/>
      <c r="QBL117" s="7"/>
      <c r="QBM117" s="7"/>
      <c r="QBN117" s="7"/>
      <c r="QBO117" s="7"/>
      <c r="QBP117" s="7"/>
      <c r="QBQ117" s="7"/>
      <c r="QBR117" s="7"/>
      <c r="QBS117" s="7"/>
      <c r="QBT117" s="7"/>
      <c r="QBU117" s="7"/>
      <c r="QBV117" s="7"/>
      <c r="QBW117" s="7"/>
      <c r="QBX117" s="7"/>
      <c r="QBY117" s="7"/>
      <c r="QBZ117" s="7"/>
      <c r="QCA117" s="7"/>
      <c r="QCB117" s="7"/>
      <c r="QCC117" s="7"/>
      <c r="QCD117" s="7"/>
      <c r="QCE117" s="7"/>
      <c r="QCF117" s="7"/>
      <c r="QCG117" s="7"/>
      <c r="QCH117" s="7"/>
      <c r="QCI117" s="7"/>
      <c r="QCJ117" s="7"/>
      <c r="QCK117" s="7"/>
      <c r="QCL117" s="7"/>
      <c r="QCM117" s="7"/>
      <c r="QCN117" s="7"/>
      <c r="QCO117" s="7"/>
      <c r="QCP117" s="7"/>
      <c r="QCQ117" s="7"/>
      <c r="QCR117" s="7"/>
      <c r="QCS117" s="7"/>
      <c r="QCT117" s="7"/>
      <c r="QCU117" s="7"/>
      <c r="QCV117" s="7"/>
      <c r="QCW117" s="7"/>
      <c r="QCX117" s="7"/>
      <c r="QCY117" s="7"/>
      <c r="QCZ117" s="7"/>
      <c r="QDA117" s="7"/>
      <c r="QDB117" s="7"/>
      <c r="QDC117" s="7"/>
      <c r="QDD117" s="7"/>
      <c r="QDE117" s="7"/>
      <c r="QDF117" s="7"/>
      <c r="QDG117" s="7"/>
      <c r="QDH117" s="7"/>
      <c r="QDI117" s="7"/>
      <c r="QDJ117" s="7"/>
      <c r="QDK117" s="7"/>
      <c r="QDL117" s="7"/>
      <c r="QDM117" s="7"/>
      <c r="QDN117" s="7"/>
      <c r="QDO117" s="7"/>
      <c r="QDP117" s="7"/>
      <c r="QDQ117" s="7"/>
      <c r="QDR117" s="7"/>
      <c r="QDS117" s="7"/>
      <c r="QDT117" s="7"/>
      <c r="QDU117" s="7"/>
      <c r="QDV117" s="7"/>
      <c r="QDW117" s="7"/>
      <c r="QDX117" s="7"/>
      <c r="QDY117" s="7"/>
      <c r="QDZ117" s="7"/>
      <c r="QEA117" s="7"/>
      <c r="QEB117" s="7"/>
      <c r="QEC117" s="7"/>
      <c r="QED117" s="7"/>
      <c r="QEE117" s="7"/>
      <c r="QEF117" s="7"/>
      <c r="QEG117" s="7"/>
      <c r="QEH117" s="7"/>
      <c r="QEI117" s="7"/>
      <c r="QEJ117" s="7"/>
      <c r="QEK117" s="7"/>
      <c r="QEL117" s="7"/>
      <c r="QEM117" s="7"/>
      <c r="QEN117" s="7"/>
      <c r="QEO117" s="7"/>
      <c r="QEP117" s="7"/>
      <c r="QEQ117" s="7"/>
      <c r="QER117" s="7"/>
      <c r="QES117" s="7"/>
      <c r="QET117" s="7"/>
      <c r="QEU117" s="7"/>
      <c r="QEV117" s="7"/>
      <c r="QEW117" s="7"/>
      <c r="QEX117" s="7"/>
      <c r="QEY117" s="7"/>
      <c r="QEZ117" s="7"/>
      <c r="QFA117" s="7"/>
      <c r="QFB117" s="7"/>
      <c r="QFC117" s="7"/>
      <c r="QFD117" s="7"/>
      <c r="QFE117" s="7"/>
      <c r="QFF117" s="7"/>
      <c r="QFG117" s="7"/>
      <c r="QFH117" s="7"/>
      <c r="QFI117" s="7"/>
      <c r="QFJ117" s="7"/>
      <c r="QFK117" s="7"/>
      <c r="QFL117" s="7"/>
      <c r="QFM117" s="7"/>
      <c r="QFN117" s="7"/>
      <c r="QFO117" s="7"/>
      <c r="QFP117" s="7"/>
      <c r="QFQ117" s="7"/>
      <c r="QFR117" s="7"/>
      <c r="QFS117" s="7"/>
      <c r="QFT117" s="7"/>
      <c r="QFU117" s="7"/>
      <c r="QFV117" s="7"/>
      <c r="QFW117" s="7"/>
      <c r="QFX117" s="7"/>
      <c r="QFY117" s="7"/>
      <c r="QFZ117" s="7"/>
      <c r="QGA117" s="7"/>
      <c r="QGB117" s="7"/>
      <c r="QGC117" s="7"/>
      <c r="QGD117" s="7"/>
      <c r="QGE117" s="7"/>
      <c r="QGF117" s="7"/>
      <c r="QGG117" s="7"/>
      <c r="QGH117" s="7"/>
      <c r="QGI117" s="7"/>
      <c r="QGJ117" s="7"/>
      <c r="QGK117" s="7"/>
      <c r="QGL117" s="7"/>
      <c r="QGM117" s="7"/>
      <c r="QGN117" s="7"/>
      <c r="QGO117" s="7"/>
      <c r="QGP117" s="7"/>
      <c r="QGQ117" s="7"/>
      <c r="QGR117" s="7"/>
      <c r="QGS117" s="7"/>
      <c r="QGT117" s="7"/>
      <c r="QGU117" s="7"/>
      <c r="QGV117" s="7"/>
      <c r="QGW117" s="7"/>
      <c r="QGX117" s="7"/>
      <c r="QGY117" s="7"/>
      <c r="QGZ117" s="7"/>
      <c r="QHA117" s="7"/>
      <c r="QHB117" s="7"/>
      <c r="QHC117" s="7"/>
      <c r="QHD117" s="7"/>
      <c r="QHE117" s="7"/>
      <c r="QHF117" s="7"/>
      <c r="QHG117" s="7"/>
      <c r="QHH117" s="7"/>
      <c r="QHI117" s="7"/>
      <c r="QHJ117" s="7"/>
      <c r="QHK117" s="7"/>
      <c r="QHL117" s="7"/>
      <c r="QHM117" s="7"/>
      <c r="QHN117" s="7"/>
      <c r="QHO117" s="7"/>
      <c r="QHP117" s="7"/>
      <c r="QHQ117" s="7"/>
      <c r="QHR117" s="7"/>
      <c r="QHS117" s="7"/>
      <c r="QHT117" s="7"/>
      <c r="QHU117" s="7"/>
      <c r="QHV117" s="7"/>
      <c r="QHW117" s="7"/>
      <c r="QHX117" s="7"/>
      <c r="QHY117" s="7"/>
      <c r="QHZ117" s="7"/>
      <c r="QIA117" s="7"/>
      <c r="QIB117" s="7"/>
      <c r="QIC117" s="7"/>
      <c r="QID117" s="7"/>
      <c r="QIE117" s="7"/>
      <c r="QIF117" s="7"/>
      <c r="QIG117" s="7"/>
      <c r="QIH117" s="7"/>
      <c r="QII117" s="7"/>
      <c r="QIJ117" s="7"/>
      <c r="QIK117" s="7"/>
      <c r="QIL117" s="7"/>
      <c r="QIM117" s="7"/>
      <c r="QIN117" s="7"/>
      <c r="QIO117" s="7"/>
      <c r="QIP117" s="7"/>
      <c r="QIQ117" s="7"/>
      <c r="QIR117" s="7"/>
      <c r="QIS117" s="7"/>
      <c r="QIT117" s="7"/>
      <c r="QIU117" s="7"/>
      <c r="QIV117" s="7"/>
      <c r="QIW117" s="7"/>
      <c r="QIX117" s="7"/>
      <c r="QIY117" s="7"/>
      <c r="QIZ117" s="7"/>
      <c r="QJA117" s="7"/>
      <c r="QJB117" s="7"/>
      <c r="QJC117" s="7"/>
      <c r="QJD117" s="7"/>
      <c r="QJE117" s="7"/>
      <c r="QJF117" s="7"/>
      <c r="QJG117" s="7"/>
      <c r="QJH117" s="7"/>
      <c r="QJI117" s="7"/>
      <c r="QJJ117" s="7"/>
      <c r="QJK117" s="7"/>
      <c r="QJL117" s="7"/>
      <c r="QJM117" s="7"/>
      <c r="QJN117" s="7"/>
      <c r="QJO117" s="7"/>
      <c r="QJP117" s="7"/>
      <c r="QJQ117" s="7"/>
      <c r="QJR117" s="7"/>
      <c r="QJS117" s="7"/>
      <c r="QJT117" s="7"/>
      <c r="QJU117" s="7"/>
      <c r="QJV117" s="7"/>
      <c r="QJW117" s="7"/>
      <c r="QJX117" s="7"/>
      <c r="QJY117" s="7"/>
      <c r="QJZ117" s="7"/>
      <c r="QKA117" s="7"/>
      <c r="QKB117" s="7"/>
      <c r="QKC117" s="7"/>
      <c r="QKD117" s="7"/>
      <c r="QKE117" s="7"/>
      <c r="QKF117" s="7"/>
      <c r="QKG117" s="7"/>
      <c r="QKH117" s="7"/>
      <c r="QKI117" s="7"/>
      <c r="QKJ117" s="7"/>
      <c r="QKK117" s="7"/>
      <c r="QKL117" s="7"/>
      <c r="QKM117" s="7"/>
      <c r="QKN117" s="7"/>
      <c r="QKO117" s="7"/>
      <c r="QKP117" s="7"/>
      <c r="QKQ117" s="7"/>
      <c r="QKR117" s="7"/>
      <c r="QKS117" s="7"/>
      <c r="QKT117" s="7"/>
      <c r="QKU117" s="7"/>
      <c r="QKV117" s="7"/>
      <c r="QKW117" s="7"/>
      <c r="QKX117" s="7"/>
      <c r="QKY117" s="7"/>
      <c r="QKZ117" s="7"/>
      <c r="QLA117" s="7"/>
      <c r="QLB117" s="7"/>
      <c r="QLC117" s="7"/>
      <c r="QLD117" s="7"/>
      <c r="QLE117" s="7"/>
      <c r="QLF117" s="7"/>
      <c r="QLG117" s="7"/>
      <c r="QLH117" s="7"/>
      <c r="QLI117" s="7"/>
      <c r="QLJ117" s="7"/>
      <c r="QLK117" s="7"/>
      <c r="QLL117" s="7"/>
      <c r="QLM117" s="7"/>
      <c r="QLN117" s="7"/>
      <c r="QLO117" s="7"/>
      <c r="QLP117" s="7"/>
      <c r="QLQ117" s="7"/>
      <c r="QLR117" s="7"/>
      <c r="QLS117" s="7"/>
      <c r="QLT117" s="7"/>
      <c r="QLU117" s="7"/>
      <c r="QLV117" s="7"/>
      <c r="QLW117" s="7"/>
      <c r="QLX117" s="7"/>
      <c r="QLY117" s="7"/>
      <c r="QLZ117" s="7"/>
      <c r="QMA117" s="7"/>
      <c r="QMB117" s="7"/>
      <c r="QMC117" s="7"/>
      <c r="QMD117" s="7"/>
      <c r="QME117" s="7"/>
      <c r="QMF117" s="7"/>
      <c r="QMG117" s="7"/>
      <c r="QMH117" s="7"/>
      <c r="QMI117" s="7"/>
      <c r="QMJ117" s="7"/>
      <c r="QMK117" s="7"/>
      <c r="QML117" s="7"/>
      <c r="QMM117" s="7"/>
      <c r="QMN117" s="7"/>
      <c r="QMO117" s="7"/>
      <c r="QMP117" s="7"/>
      <c r="QMQ117" s="7"/>
      <c r="QMR117" s="7"/>
      <c r="QMS117" s="7"/>
      <c r="QMT117" s="7"/>
      <c r="QMU117" s="7"/>
      <c r="QMV117" s="7"/>
      <c r="QMW117" s="7"/>
      <c r="QMX117" s="7"/>
      <c r="QMY117" s="7"/>
      <c r="QMZ117" s="7"/>
      <c r="QNA117" s="7"/>
      <c r="QNB117" s="7"/>
      <c r="QNC117" s="7"/>
      <c r="QND117" s="7"/>
      <c r="QNE117" s="7"/>
      <c r="QNF117" s="7"/>
      <c r="QNG117" s="7"/>
      <c r="QNH117" s="7"/>
      <c r="QNI117" s="7"/>
      <c r="QNJ117" s="7"/>
      <c r="QNK117" s="7"/>
      <c r="QNL117" s="7"/>
      <c r="QNM117" s="7"/>
      <c r="QNN117" s="7"/>
      <c r="QNO117" s="7"/>
      <c r="QNP117" s="7"/>
      <c r="QNQ117" s="7"/>
      <c r="QNR117" s="7"/>
      <c r="QNS117" s="7"/>
      <c r="QNT117" s="7"/>
      <c r="QNU117" s="7"/>
      <c r="QNV117" s="7"/>
      <c r="QNW117" s="7"/>
      <c r="QNX117" s="7"/>
      <c r="QNY117" s="7"/>
      <c r="QNZ117" s="7"/>
      <c r="QOA117" s="7"/>
      <c r="QOB117" s="7"/>
      <c r="QOC117" s="7"/>
      <c r="QOD117" s="7"/>
      <c r="QOE117" s="7"/>
      <c r="QOF117" s="7"/>
      <c r="QOG117" s="7"/>
      <c r="QOH117" s="7"/>
      <c r="QOI117" s="7"/>
      <c r="QOJ117" s="7"/>
      <c r="QOK117" s="7"/>
      <c r="QOL117" s="7"/>
      <c r="QOM117" s="7"/>
      <c r="QON117" s="7"/>
      <c r="QOO117" s="7"/>
      <c r="QOP117" s="7"/>
      <c r="QOQ117" s="7"/>
      <c r="QOR117" s="7"/>
      <c r="QOS117" s="7"/>
      <c r="QOT117" s="7"/>
      <c r="QOU117" s="7"/>
      <c r="QOV117" s="7"/>
      <c r="QOW117" s="7"/>
      <c r="QOX117" s="7"/>
      <c r="QOY117" s="7"/>
      <c r="QOZ117" s="7"/>
      <c r="QPA117" s="7"/>
      <c r="QPB117" s="7"/>
      <c r="QPC117" s="7"/>
      <c r="QPD117" s="7"/>
      <c r="QPE117" s="7"/>
      <c r="QPF117" s="7"/>
      <c r="QPG117" s="7"/>
      <c r="QPH117" s="7"/>
      <c r="QPI117" s="7"/>
      <c r="QPJ117" s="7"/>
      <c r="QPK117" s="7"/>
      <c r="QPL117" s="7"/>
      <c r="QPM117" s="7"/>
      <c r="QPN117" s="7"/>
      <c r="QPO117" s="7"/>
      <c r="QPP117" s="7"/>
      <c r="QPQ117" s="7"/>
      <c r="QPR117" s="7"/>
      <c r="QPS117" s="7"/>
      <c r="QPT117" s="7"/>
      <c r="QPU117" s="7"/>
      <c r="QPV117" s="7"/>
      <c r="QPW117" s="7"/>
      <c r="QPX117" s="7"/>
      <c r="QPY117" s="7"/>
      <c r="QPZ117" s="7"/>
      <c r="QQA117" s="7"/>
      <c r="QQB117" s="7"/>
      <c r="QQC117" s="7"/>
      <c r="QQD117" s="7"/>
      <c r="QQE117" s="7"/>
      <c r="QQF117" s="7"/>
      <c r="QQG117" s="7"/>
      <c r="QQH117" s="7"/>
      <c r="QQI117" s="7"/>
      <c r="QQJ117" s="7"/>
      <c r="QQK117" s="7"/>
      <c r="QQL117" s="7"/>
      <c r="QQM117" s="7"/>
      <c r="QQN117" s="7"/>
      <c r="QQO117" s="7"/>
      <c r="QQP117" s="7"/>
      <c r="QQQ117" s="7"/>
      <c r="QQR117" s="7"/>
      <c r="QQS117" s="7"/>
      <c r="QQT117" s="7"/>
      <c r="QQU117" s="7"/>
      <c r="QQV117" s="7"/>
      <c r="QQW117" s="7"/>
      <c r="QQX117" s="7"/>
      <c r="QQY117" s="7"/>
      <c r="QQZ117" s="7"/>
      <c r="QRA117" s="7"/>
      <c r="QRB117" s="7"/>
      <c r="QRC117" s="7"/>
      <c r="QRD117" s="7"/>
      <c r="QRE117" s="7"/>
      <c r="QRF117" s="7"/>
      <c r="QRG117" s="7"/>
      <c r="QRH117" s="7"/>
      <c r="QRI117" s="7"/>
      <c r="QRJ117" s="7"/>
      <c r="QRK117" s="7"/>
      <c r="QRL117" s="7"/>
      <c r="QRM117" s="7"/>
      <c r="QRN117" s="7"/>
      <c r="QRO117" s="7"/>
      <c r="QRP117" s="7"/>
      <c r="QRQ117" s="7"/>
      <c r="QRR117" s="7"/>
      <c r="QRS117" s="7"/>
      <c r="QRT117" s="7"/>
      <c r="QRU117" s="7"/>
      <c r="QRV117" s="7"/>
      <c r="QRW117" s="7"/>
      <c r="QRX117" s="7"/>
      <c r="QRY117" s="7"/>
      <c r="QRZ117" s="7"/>
      <c r="QSA117" s="7"/>
      <c r="QSB117" s="7"/>
      <c r="QSC117" s="7"/>
      <c r="QSD117" s="7"/>
      <c r="QSE117" s="7"/>
      <c r="QSF117" s="7"/>
      <c r="QSG117" s="7"/>
      <c r="QSH117" s="7"/>
      <c r="QSI117" s="7"/>
      <c r="QSJ117" s="7"/>
      <c r="QSK117" s="7"/>
      <c r="QSL117" s="7"/>
      <c r="QSM117" s="7"/>
      <c r="QSN117" s="7"/>
      <c r="QSO117" s="7"/>
      <c r="QSP117" s="7"/>
      <c r="QSQ117" s="7"/>
      <c r="QSR117" s="7"/>
      <c r="QSS117" s="7"/>
      <c r="QST117" s="7"/>
      <c r="QSU117" s="7"/>
      <c r="QSV117" s="7"/>
      <c r="QSW117" s="7"/>
      <c r="QSX117" s="7"/>
      <c r="QSY117" s="7"/>
      <c r="QSZ117" s="7"/>
      <c r="QTA117" s="7"/>
      <c r="QTB117" s="7"/>
      <c r="QTC117" s="7"/>
      <c r="QTD117" s="7"/>
      <c r="QTE117" s="7"/>
      <c r="QTF117" s="7"/>
      <c r="QTG117" s="7"/>
      <c r="QTH117" s="7"/>
      <c r="QTI117" s="7"/>
      <c r="QTJ117" s="7"/>
      <c r="QTK117" s="7"/>
      <c r="QTL117" s="7"/>
      <c r="QTM117" s="7"/>
      <c r="QTN117" s="7"/>
      <c r="QTO117" s="7"/>
      <c r="QTP117" s="7"/>
      <c r="QTQ117" s="7"/>
      <c r="QTR117" s="7"/>
      <c r="QTS117" s="7"/>
      <c r="QTT117" s="7"/>
      <c r="QTU117" s="7"/>
      <c r="QTV117" s="7"/>
      <c r="QTW117" s="7"/>
      <c r="QTX117" s="7"/>
      <c r="QTY117" s="7"/>
      <c r="QTZ117" s="7"/>
      <c r="QUA117" s="7"/>
      <c r="QUB117" s="7"/>
      <c r="QUC117" s="7"/>
      <c r="QUD117" s="7"/>
      <c r="QUE117" s="7"/>
      <c r="QUF117" s="7"/>
      <c r="QUG117" s="7"/>
      <c r="QUH117" s="7"/>
      <c r="QUI117" s="7"/>
      <c r="QUJ117" s="7"/>
      <c r="QUK117" s="7"/>
      <c r="QUL117" s="7"/>
      <c r="QUM117" s="7"/>
      <c r="QUN117" s="7"/>
      <c r="QUO117" s="7"/>
      <c r="QUP117" s="7"/>
      <c r="QUQ117" s="7"/>
      <c r="QUR117" s="7"/>
      <c r="QUS117" s="7"/>
      <c r="QUT117" s="7"/>
      <c r="QUU117" s="7"/>
      <c r="QUV117" s="7"/>
      <c r="QUW117" s="7"/>
      <c r="QUX117" s="7"/>
      <c r="QUY117" s="7"/>
      <c r="QUZ117" s="7"/>
      <c r="QVA117" s="7"/>
      <c r="QVB117" s="7"/>
      <c r="QVC117" s="7"/>
      <c r="QVD117" s="7"/>
      <c r="QVE117" s="7"/>
      <c r="QVF117" s="7"/>
      <c r="QVG117" s="7"/>
      <c r="QVH117" s="7"/>
      <c r="QVI117" s="7"/>
      <c r="QVJ117" s="7"/>
      <c r="QVK117" s="7"/>
      <c r="QVL117" s="7"/>
      <c r="QVM117" s="7"/>
      <c r="QVN117" s="7"/>
      <c r="QVO117" s="7"/>
      <c r="QVP117" s="7"/>
      <c r="QVQ117" s="7"/>
      <c r="QVR117" s="7"/>
      <c r="QVS117" s="7"/>
      <c r="QVT117" s="7"/>
      <c r="QVU117" s="7"/>
      <c r="QVV117" s="7"/>
      <c r="QVW117" s="7"/>
      <c r="QVX117" s="7"/>
      <c r="QVY117" s="7"/>
      <c r="QVZ117" s="7"/>
      <c r="QWA117" s="7"/>
      <c r="QWB117" s="7"/>
      <c r="QWC117" s="7"/>
      <c r="QWD117" s="7"/>
      <c r="QWE117" s="7"/>
      <c r="QWF117" s="7"/>
      <c r="QWG117" s="7"/>
      <c r="QWH117" s="7"/>
      <c r="QWI117" s="7"/>
      <c r="QWJ117" s="7"/>
      <c r="QWK117" s="7"/>
      <c r="QWL117" s="7"/>
      <c r="QWM117" s="7"/>
      <c r="QWN117" s="7"/>
      <c r="QWO117" s="7"/>
      <c r="QWP117" s="7"/>
      <c r="QWQ117" s="7"/>
      <c r="QWR117" s="7"/>
      <c r="QWS117" s="7"/>
      <c r="QWT117" s="7"/>
      <c r="QWU117" s="7"/>
      <c r="QWV117" s="7"/>
      <c r="QWW117" s="7"/>
      <c r="QWX117" s="7"/>
      <c r="QWY117" s="7"/>
      <c r="QWZ117" s="7"/>
      <c r="QXA117" s="7"/>
      <c r="QXB117" s="7"/>
      <c r="QXC117" s="7"/>
      <c r="QXD117" s="7"/>
      <c r="QXE117" s="7"/>
      <c r="QXF117" s="7"/>
      <c r="QXG117" s="7"/>
      <c r="QXH117" s="7"/>
      <c r="QXI117" s="7"/>
      <c r="QXJ117" s="7"/>
      <c r="QXK117" s="7"/>
      <c r="QXL117" s="7"/>
      <c r="QXM117" s="7"/>
      <c r="QXN117" s="7"/>
      <c r="QXO117" s="7"/>
      <c r="QXP117" s="7"/>
      <c r="QXQ117" s="7"/>
      <c r="QXR117" s="7"/>
      <c r="QXS117" s="7"/>
      <c r="QXT117" s="7"/>
      <c r="QXU117" s="7"/>
      <c r="QXV117" s="7"/>
      <c r="QXW117" s="7"/>
      <c r="QXX117" s="7"/>
      <c r="QXY117" s="7"/>
      <c r="QXZ117" s="7"/>
      <c r="QYA117" s="7"/>
      <c r="QYB117" s="7"/>
      <c r="QYC117" s="7"/>
      <c r="QYD117" s="7"/>
      <c r="QYE117" s="7"/>
      <c r="QYF117" s="7"/>
      <c r="QYG117" s="7"/>
      <c r="QYH117" s="7"/>
      <c r="QYI117" s="7"/>
      <c r="QYJ117" s="7"/>
      <c r="QYK117" s="7"/>
      <c r="QYL117" s="7"/>
      <c r="QYM117" s="7"/>
      <c r="QYN117" s="7"/>
      <c r="QYO117" s="7"/>
      <c r="QYP117" s="7"/>
      <c r="QYQ117" s="7"/>
      <c r="QYR117" s="7"/>
      <c r="QYS117" s="7"/>
      <c r="QYT117" s="7"/>
      <c r="QYU117" s="7"/>
      <c r="QYV117" s="7"/>
      <c r="QYW117" s="7"/>
      <c r="QYX117" s="7"/>
      <c r="QYY117" s="7"/>
      <c r="QYZ117" s="7"/>
      <c r="QZA117" s="7"/>
      <c r="QZB117" s="7"/>
      <c r="QZC117" s="7"/>
      <c r="QZD117" s="7"/>
      <c r="QZE117" s="7"/>
      <c r="QZF117" s="7"/>
      <c r="QZG117" s="7"/>
      <c r="QZH117" s="7"/>
      <c r="QZI117" s="7"/>
      <c r="QZJ117" s="7"/>
      <c r="QZK117" s="7"/>
      <c r="QZL117" s="7"/>
      <c r="QZM117" s="7"/>
      <c r="QZN117" s="7"/>
      <c r="QZO117" s="7"/>
      <c r="QZP117" s="7"/>
      <c r="QZQ117" s="7"/>
      <c r="QZR117" s="7"/>
      <c r="QZS117" s="7"/>
      <c r="QZT117" s="7"/>
      <c r="QZU117" s="7"/>
      <c r="QZV117" s="7"/>
      <c r="QZW117" s="7"/>
      <c r="QZX117" s="7"/>
      <c r="QZY117" s="7"/>
      <c r="QZZ117" s="7"/>
      <c r="RAA117" s="7"/>
      <c r="RAB117" s="7"/>
      <c r="RAC117" s="7"/>
      <c r="RAD117" s="7"/>
      <c r="RAE117" s="7"/>
      <c r="RAF117" s="7"/>
      <c r="RAG117" s="7"/>
      <c r="RAH117" s="7"/>
      <c r="RAI117" s="7"/>
      <c r="RAJ117" s="7"/>
      <c r="RAK117" s="7"/>
      <c r="RAL117" s="7"/>
      <c r="RAM117" s="7"/>
      <c r="RAN117" s="7"/>
      <c r="RAO117" s="7"/>
      <c r="RAP117" s="7"/>
      <c r="RAQ117" s="7"/>
      <c r="RAR117" s="7"/>
      <c r="RAS117" s="7"/>
      <c r="RAT117" s="7"/>
      <c r="RAU117" s="7"/>
      <c r="RAV117" s="7"/>
      <c r="RAW117" s="7"/>
      <c r="RAX117" s="7"/>
      <c r="RAY117" s="7"/>
      <c r="RAZ117" s="7"/>
      <c r="RBA117" s="7"/>
      <c r="RBB117" s="7"/>
      <c r="RBC117" s="7"/>
      <c r="RBD117" s="7"/>
      <c r="RBE117" s="7"/>
      <c r="RBF117" s="7"/>
      <c r="RBG117" s="7"/>
      <c r="RBH117" s="7"/>
      <c r="RBI117" s="7"/>
      <c r="RBJ117" s="7"/>
      <c r="RBK117" s="7"/>
      <c r="RBL117" s="7"/>
      <c r="RBM117" s="7"/>
      <c r="RBN117" s="7"/>
      <c r="RBO117" s="7"/>
      <c r="RBP117" s="7"/>
      <c r="RBQ117" s="7"/>
      <c r="RBR117" s="7"/>
      <c r="RBS117" s="7"/>
      <c r="RBT117" s="7"/>
      <c r="RBU117" s="7"/>
      <c r="RBV117" s="7"/>
      <c r="RBW117" s="7"/>
      <c r="RBX117" s="7"/>
      <c r="RBY117" s="7"/>
      <c r="RBZ117" s="7"/>
      <c r="RCA117" s="7"/>
      <c r="RCB117" s="7"/>
      <c r="RCC117" s="7"/>
      <c r="RCD117" s="7"/>
      <c r="RCE117" s="7"/>
      <c r="RCF117" s="7"/>
      <c r="RCG117" s="7"/>
      <c r="RCH117" s="7"/>
      <c r="RCI117" s="7"/>
      <c r="RCJ117" s="7"/>
      <c r="RCK117" s="7"/>
      <c r="RCL117" s="7"/>
      <c r="RCM117" s="7"/>
      <c r="RCN117" s="7"/>
      <c r="RCO117" s="7"/>
      <c r="RCP117" s="7"/>
      <c r="RCQ117" s="7"/>
      <c r="RCR117" s="7"/>
      <c r="RCS117" s="7"/>
      <c r="RCT117" s="7"/>
      <c r="RCU117" s="7"/>
      <c r="RCV117" s="7"/>
      <c r="RCW117" s="7"/>
      <c r="RCX117" s="7"/>
      <c r="RCY117" s="7"/>
      <c r="RCZ117" s="7"/>
      <c r="RDA117" s="7"/>
      <c r="RDB117" s="7"/>
      <c r="RDC117" s="7"/>
      <c r="RDD117" s="7"/>
      <c r="RDE117" s="7"/>
      <c r="RDF117" s="7"/>
      <c r="RDG117" s="7"/>
      <c r="RDH117" s="7"/>
      <c r="RDI117" s="7"/>
      <c r="RDJ117" s="7"/>
      <c r="RDK117" s="7"/>
      <c r="RDL117" s="7"/>
      <c r="RDM117" s="7"/>
      <c r="RDN117" s="7"/>
      <c r="RDO117" s="7"/>
      <c r="RDP117" s="7"/>
      <c r="RDQ117" s="7"/>
      <c r="RDR117" s="7"/>
      <c r="RDS117" s="7"/>
      <c r="RDT117" s="7"/>
      <c r="RDU117" s="7"/>
      <c r="RDV117" s="7"/>
      <c r="RDW117" s="7"/>
      <c r="RDX117" s="7"/>
      <c r="RDY117" s="7"/>
      <c r="RDZ117" s="7"/>
      <c r="REA117" s="7"/>
      <c r="REB117" s="7"/>
      <c r="REC117" s="7"/>
      <c r="RED117" s="7"/>
      <c r="REE117" s="7"/>
      <c r="REF117" s="7"/>
      <c r="REG117" s="7"/>
      <c r="REH117" s="7"/>
      <c r="REI117" s="7"/>
      <c r="REJ117" s="7"/>
      <c r="REK117" s="7"/>
      <c r="REL117" s="7"/>
      <c r="REM117" s="7"/>
      <c r="REN117" s="7"/>
      <c r="REO117" s="7"/>
      <c r="REP117" s="7"/>
      <c r="REQ117" s="7"/>
      <c r="RER117" s="7"/>
      <c r="RES117" s="7"/>
      <c r="RET117" s="7"/>
      <c r="REU117" s="7"/>
      <c r="REV117" s="7"/>
      <c r="REW117" s="7"/>
      <c r="REX117" s="7"/>
      <c r="REY117" s="7"/>
      <c r="REZ117" s="7"/>
      <c r="RFA117" s="7"/>
      <c r="RFB117" s="7"/>
      <c r="RFC117" s="7"/>
      <c r="RFD117" s="7"/>
      <c r="RFE117" s="7"/>
      <c r="RFF117" s="7"/>
      <c r="RFG117" s="7"/>
      <c r="RFH117" s="7"/>
      <c r="RFI117" s="7"/>
      <c r="RFJ117" s="7"/>
      <c r="RFK117" s="7"/>
      <c r="RFL117" s="7"/>
      <c r="RFM117" s="7"/>
      <c r="RFN117" s="7"/>
      <c r="RFO117" s="7"/>
      <c r="RFP117" s="7"/>
      <c r="RFQ117" s="7"/>
      <c r="RFR117" s="7"/>
      <c r="RFS117" s="7"/>
      <c r="RFT117" s="7"/>
      <c r="RFU117" s="7"/>
      <c r="RFV117" s="7"/>
      <c r="RFW117" s="7"/>
      <c r="RFX117" s="7"/>
      <c r="RFY117" s="7"/>
      <c r="RFZ117" s="7"/>
      <c r="RGA117" s="7"/>
      <c r="RGB117" s="7"/>
      <c r="RGC117" s="7"/>
      <c r="RGD117" s="7"/>
      <c r="RGE117" s="7"/>
      <c r="RGF117" s="7"/>
      <c r="RGG117" s="7"/>
      <c r="RGH117" s="7"/>
      <c r="RGI117" s="7"/>
      <c r="RGJ117" s="7"/>
      <c r="RGK117" s="7"/>
      <c r="RGL117" s="7"/>
      <c r="RGM117" s="7"/>
      <c r="RGN117" s="7"/>
      <c r="RGO117" s="7"/>
      <c r="RGP117" s="7"/>
      <c r="RGQ117" s="7"/>
      <c r="RGR117" s="7"/>
      <c r="RGS117" s="7"/>
      <c r="RGT117" s="7"/>
      <c r="RGU117" s="7"/>
      <c r="RGV117" s="7"/>
      <c r="RGW117" s="7"/>
      <c r="RGX117" s="7"/>
      <c r="RGY117" s="7"/>
      <c r="RGZ117" s="7"/>
      <c r="RHA117" s="7"/>
      <c r="RHB117" s="7"/>
      <c r="RHC117" s="7"/>
      <c r="RHD117" s="7"/>
      <c r="RHE117" s="7"/>
      <c r="RHF117" s="7"/>
      <c r="RHG117" s="7"/>
      <c r="RHH117" s="7"/>
      <c r="RHI117" s="7"/>
      <c r="RHJ117" s="7"/>
      <c r="RHK117" s="7"/>
      <c r="RHL117" s="7"/>
      <c r="RHM117" s="7"/>
      <c r="RHN117" s="7"/>
      <c r="RHO117" s="7"/>
      <c r="RHP117" s="7"/>
      <c r="RHQ117" s="7"/>
      <c r="RHR117" s="7"/>
      <c r="RHS117" s="7"/>
      <c r="RHT117" s="7"/>
      <c r="RHU117" s="7"/>
      <c r="RHV117" s="7"/>
      <c r="RHW117" s="7"/>
      <c r="RHX117" s="7"/>
      <c r="RHY117" s="7"/>
      <c r="RHZ117" s="7"/>
      <c r="RIA117" s="7"/>
      <c r="RIB117" s="7"/>
      <c r="RIC117" s="7"/>
      <c r="RID117" s="7"/>
      <c r="RIE117" s="7"/>
      <c r="RIF117" s="7"/>
      <c r="RIG117" s="7"/>
      <c r="RIH117" s="7"/>
      <c r="RII117" s="7"/>
      <c r="RIJ117" s="7"/>
      <c r="RIK117" s="7"/>
      <c r="RIL117" s="7"/>
      <c r="RIM117" s="7"/>
      <c r="RIN117" s="7"/>
      <c r="RIO117" s="7"/>
      <c r="RIP117" s="7"/>
      <c r="RIQ117" s="7"/>
      <c r="RIR117" s="7"/>
      <c r="RIS117" s="7"/>
      <c r="RIT117" s="7"/>
      <c r="RIU117" s="7"/>
      <c r="RIV117" s="7"/>
      <c r="RIW117" s="7"/>
      <c r="RIX117" s="7"/>
      <c r="RIY117" s="7"/>
      <c r="RIZ117" s="7"/>
      <c r="RJA117" s="7"/>
      <c r="RJB117" s="7"/>
      <c r="RJC117" s="7"/>
      <c r="RJD117" s="7"/>
      <c r="RJE117" s="7"/>
      <c r="RJF117" s="7"/>
      <c r="RJG117" s="7"/>
      <c r="RJH117" s="7"/>
      <c r="RJI117" s="7"/>
      <c r="RJJ117" s="7"/>
      <c r="RJK117" s="7"/>
      <c r="RJL117" s="7"/>
      <c r="RJM117" s="7"/>
      <c r="RJN117" s="7"/>
      <c r="RJO117" s="7"/>
      <c r="RJP117" s="7"/>
      <c r="RJQ117" s="7"/>
      <c r="RJR117" s="7"/>
      <c r="RJS117" s="7"/>
      <c r="RJT117" s="7"/>
      <c r="RJU117" s="7"/>
      <c r="RJV117" s="7"/>
      <c r="RJW117" s="7"/>
      <c r="RJX117" s="7"/>
      <c r="RJY117" s="7"/>
      <c r="RJZ117" s="7"/>
      <c r="RKA117" s="7"/>
      <c r="RKB117" s="7"/>
      <c r="RKC117" s="7"/>
      <c r="RKD117" s="7"/>
      <c r="RKE117" s="7"/>
      <c r="RKF117" s="7"/>
      <c r="RKG117" s="7"/>
      <c r="RKH117" s="7"/>
      <c r="RKI117" s="7"/>
      <c r="RKJ117" s="7"/>
      <c r="RKK117" s="7"/>
      <c r="RKL117" s="7"/>
      <c r="RKM117" s="7"/>
      <c r="RKN117" s="7"/>
      <c r="RKO117" s="7"/>
      <c r="RKP117" s="7"/>
      <c r="RKQ117" s="7"/>
      <c r="RKR117" s="7"/>
      <c r="RKS117" s="7"/>
      <c r="RKT117" s="7"/>
      <c r="RKU117" s="7"/>
      <c r="RKV117" s="7"/>
      <c r="RKW117" s="7"/>
      <c r="RKX117" s="7"/>
      <c r="RKY117" s="7"/>
      <c r="RKZ117" s="7"/>
      <c r="RLA117" s="7"/>
      <c r="RLB117" s="7"/>
      <c r="RLC117" s="7"/>
      <c r="RLD117" s="7"/>
      <c r="RLE117" s="7"/>
      <c r="RLF117" s="7"/>
      <c r="RLG117" s="7"/>
      <c r="RLH117" s="7"/>
      <c r="RLI117" s="7"/>
      <c r="RLJ117" s="7"/>
      <c r="RLK117" s="7"/>
      <c r="RLL117" s="7"/>
      <c r="RLM117" s="7"/>
      <c r="RLN117" s="7"/>
      <c r="RLO117" s="7"/>
      <c r="RLP117" s="7"/>
      <c r="RLQ117" s="7"/>
      <c r="RLR117" s="7"/>
      <c r="RLS117" s="7"/>
      <c r="RLT117" s="7"/>
      <c r="RLU117" s="7"/>
      <c r="RLV117" s="7"/>
      <c r="RLW117" s="7"/>
      <c r="RLX117" s="7"/>
      <c r="RLY117" s="7"/>
      <c r="RLZ117" s="7"/>
      <c r="RMA117" s="7"/>
      <c r="RMB117" s="7"/>
      <c r="RMC117" s="7"/>
      <c r="RMD117" s="7"/>
      <c r="RME117" s="7"/>
      <c r="RMF117" s="7"/>
      <c r="RMG117" s="7"/>
      <c r="RMH117" s="7"/>
      <c r="RMI117" s="7"/>
      <c r="RMJ117" s="7"/>
      <c r="RMK117" s="7"/>
      <c r="RML117" s="7"/>
      <c r="RMM117" s="7"/>
      <c r="RMN117" s="7"/>
      <c r="RMO117" s="7"/>
      <c r="RMP117" s="7"/>
      <c r="RMQ117" s="7"/>
      <c r="RMR117" s="7"/>
      <c r="RMS117" s="7"/>
      <c r="RMT117" s="7"/>
      <c r="RMU117" s="7"/>
      <c r="RMV117" s="7"/>
      <c r="RMW117" s="7"/>
      <c r="RMX117" s="7"/>
      <c r="RMY117" s="7"/>
      <c r="RMZ117" s="7"/>
      <c r="RNA117" s="7"/>
      <c r="RNB117" s="7"/>
      <c r="RNC117" s="7"/>
      <c r="RND117" s="7"/>
      <c r="RNE117" s="7"/>
      <c r="RNF117" s="7"/>
      <c r="RNG117" s="7"/>
      <c r="RNH117" s="7"/>
      <c r="RNI117" s="7"/>
      <c r="RNJ117" s="7"/>
      <c r="RNK117" s="7"/>
      <c r="RNL117" s="7"/>
      <c r="RNM117" s="7"/>
      <c r="RNN117" s="7"/>
      <c r="RNO117" s="7"/>
      <c r="RNP117" s="7"/>
      <c r="RNQ117" s="7"/>
      <c r="RNR117" s="7"/>
      <c r="RNS117" s="7"/>
      <c r="RNT117" s="7"/>
      <c r="RNU117" s="7"/>
      <c r="RNV117" s="7"/>
      <c r="RNW117" s="7"/>
      <c r="RNX117" s="7"/>
      <c r="RNY117" s="7"/>
      <c r="RNZ117" s="7"/>
      <c r="ROA117" s="7"/>
      <c r="ROB117" s="7"/>
      <c r="ROC117" s="7"/>
      <c r="ROD117" s="7"/>
      <c r="ROE117" s="7"/>
      <c r="ROF117" s="7"/>
      <c r="ROG117" s="7"/>
      <c r="ROH117" s="7"/>
      <c r="ROI117" s="7"/>
      <c r="ROJ117" s="7"/>
      <c r="ROK117" s="7"/>
      <c r="ROL117" s="7"/>
      <c r="ROM117" s="7"/>
      <c r="RON117" s="7"/>
      <c r="ROO117" s="7"/>
      <c r="ROP117" s="7"/>
      <c r="ROQ117" s="7"/>
      <c r="ROR117" s="7"/>
      <c r="ROS117" s="7"/>
      <c r="ROT117" s="7"/>
      <c r="ROU117" s="7"/>
      <c r="ROV117" s="7"/>
      <c r="ROW117" s="7"/>
      <c r="ROX117" s="7"/>
      <c r="ROY117" s="7"/>
      <c r="ROZ117" s="7"/>
      <c r="RPA117" s="7"/>
      <c r="RPB117" s="7"/>
      <c r="RPC117" s="7"/>
      <c r="RPD117" s="7"/>
      <c r="RPE117" s="7"/>
      <c r="RPF117" s="7"/>
      <c r="RPG117" s="7"/>
      <c r="RPH117" s="7"/>
      <c r="RPI117" s="7"/>
      <c r="RPJ117" s="7"/>
      <c r="RPK117" s="7"/>
      <c r="RPL117" s="7"/>
      <c r="RPM117" s="7"/>
      <c r="RPN117" s="7"/>
      <c r="RPO117" s="7"/>
      <c r="RPP117" s="7"/>
      <c r="RPQ117" s="7"/>
      <c r="RPR117" s="7"/>
      <c r="RPS117" s="7"/>
      <c r="RPT117" s="7"/>
      <c r="RPU117" s="7"/>
      <c r="RPV117" s="7"/>
      <c r="RPW117" s="7"/>
      <c r="RPX117" s="7"/>
      <c r="RPY117" s="7"/>
      <c r="RPZ117" s="7"/>
      <c r="RQA117" s="7"/>
      <c r="RQB117" s="7"/>
      <c r="RQC117" s="7"/>
      <c r="RQD117" s="7"/>
      <c r="RQE117" s="7"/>
      <c r="RQF117" s="7"/>
      <c r="RQG117" s="7"/>
      <c r="RQH117" s="7"/>
      <c r="RQI117" s="7"/>
      <c r="RQJ117" s="7"/>
      <c r="RQK117" s="7"/>
      <c r="RQL117" s="7"/>
      <c r="RQM117" s="7"/>
      <c r="RQN117" s="7"/>
      <c r="RQO117" s="7"/>
      <c r="RQP117" s="7"/>
      <c r="RQQ117" s="7"/>
      <c r="RQR117" s="7"/>
      <c r="RQS117" s="7"/>
      <c r="RQT117" s="7"/>
      <c r="RQU117" s="7"/>
      <c r="RQV117" s="7"/>
      <c r="RQW117" s="7"/>
      <c r="RQX117" s="7"/>
      <c r="RQY117" s="7"/>
      <c r="RQZ117" s="7"/>
      <c r="RRA117" s="7"/>
      <c r="RRB117" s="7"/>
      <c r="RRC117" s="7"/>
      <c r="RRD117" s="7"/>
      <c r="RRE117" s="7"/>
      <c r="RRF117" s="7"/>
      <c r="RRG117" s="7"/>
      <c r="RRH117" s="7"/>
      <c r="RRI117" s="7"/>
      <c r="RRJ117" s="7"/>
      <c r="RRK117" s="7"/>
      <c r="RRL117" s="7"/>
      <c r="RRM117" s="7"/>
      <c r="RRN117" s="7"/>
      <c r="RRO117" s="7"/>
      <c r="RRP117" s="7"/>
      <c r="RRQ117" s="7"/>
      <c r="RRR117" s="7"/>
      <c r="RRS117" s="7"/>
      <c r="RRT117" s="7"/>
      <c r="RRU117" s="7"/>
      <c r="RRV117" s="7"/>
      <c r="RRW117" s="7"/>
      <c r="RRX117" s="7"/>
      <c r="RRY117" s="7"/>
      <c r="RRZ117" s="7"/>
      <c r="RSA117" s="7"/>
      <c r="RSB117" s="7"/>
      <c r="RSC117" s="7"/>
      <c r="RSD117" s="7"/>
      <c r="RSE117" s="7"/>
      <c r="RSF117" s="7"/>
      <c r="RSG117" s="7"/>
      <c r="RSH117" s="7"/>
      <c r="RSI117" s="7"/>
      <c r="RSJ117" s="7"/>
      <c r="RSK117" s="7"/>
      <c r="RSL117" s="7"/>
      <c r="RSM117" s="7"/>
      <c r="RSN117" s="7"/>
      <c r="RSO117" s="7"/>
      <c r="RSP117" s="7"/>
      <c r="RSQ117" s="7"/>
      <c r="RSR117" s="7"/>
      <c r="RSS117" s="7"/>
      <c r="RST117" s="7"/>
      <c r="RSU117" s="7"/>
      <c r="RSV117" s="7"/>
      <c r="RSW117" s="7"/>
      <c r="RSX117" s="7"/>
      <c r="RSY117" s="7"/>
      <c r="RSZ117" s="7"/>
      <c r="RTA117" s="7"/>
      <c r="RTB117" s="7"/>
      <c r="RTC117" s="7"/>
      <c r="RTD117" s="7"/>
      <c r="RTE117" s="7"/>
      <c r="RTF117" s="7"/>
      <c r="RTG117" s="7"/>
      <c r="RTH117" s="7"/>
      <c r="RTI117" s="7"/>
      <c r="RTJ117" s="7"/>
      <c r="RTK117" s="7"/>
      <c r="RTL117" s="7"/>
      <c r="RTM117" s="7"/>
      <c r="RTN117" s="7"/>
      <c r="RTO117" s="7"/>
      <c r="RTP117" s="7"/>
      <c r="RTQ117" s="7"/>
      <c r="RTR117" s="7"/>
      <c r="RTS117" s="7"/>
      <c r="RTT117" s="7"/>
      <c r="RTU117" s="7"/>
      <c r="RTV117" s="7"/>
      <c r="RTW117" s="7"/>
      <c r="RTX117" s="7"/>
      <c r="RTY117" s="7"/>
      <c r="RTZ117" s="7"/>
      <c r="RUA117" s="7"/>
      <c r="RUB117" s="7"/>
      <c r="RUC117" s="7"/>
      <c r="RUD117" s="7"/>
      <c r="RUE117" s="7"/>
      <c r="RUF117" s="7"/>
      <c r="RUG117" s="7"/>
      <c r="RUH117" s="7"/>
      <c r="RUI117" s="7"/>
      <c r="RUJ117" s="7"/>
      <c r="RUK117" s="7"/>
      <c r="RUL117" s="7"/>
      <c r="RUM117" s="7"/>
      <c r="RUN117" s="7"/>
      <c r="RUO117" s="7"/>
      <c r="RUP117" s="7"/>
      <c r="RUQ117" s="7"/>
      <c r="RUR117" s="7"/>
      <c r="RUS117" s="7"/>
      <c r="RUT117" s="7"/>
      <c r="RUU117" s="7"/>
      <c r="RUV117" s="7"/>
      <c r="RUW117" s="7"/>
      <c r="RUX117" s="7"/>
      <c r="RUY117" s="7"/>
      <c r="RUZ117" s="7"/>
      <c r="RVA117" s="7"/>
      <c r="RVB117" s="7"/>
      <c r="RVC117" s="7"/>
      <c r="RVD117" s="7"/>
      <c r="RVE117" s="7"/>
      <c r="RVF117" s="7"/>
      <c r="RVG117" s="7"/>
      <c r="RVH117" s="7"/>
      <c r="RVI117" s="7"/>
      <c r="RVJ117" s="7"/>
      <c r="RVK117" s="7"/>
      <c r="RVL117" s="7"/>
      <c r="RVM117" s="7"/>
      <c r="RVN117" s="7"/>
      <c r="RVO117" s="7"/>
      <c r="RVP117" s="7"/>
      <c r="RVQ117" s="7"/>
      <c r="RVR117" s="7"/>
      <c r="RVS117" s="7"/>
      <c r="RVT117" s="7"/>
      <c r="RVU117" s="7"/>
      <c r="RVV117" s="7"/>
      <c r="RVW117" s="7"/>
      <c r="RVX117" s="7"/>
      <c r="RVY117" s="7"/>
      <c r="RVZ117" s="7"/>
      <c r="RWA117" s="7"/>
      <c r="RWB117" s="7"/>
      <c r="RWC117" s="7"/>
      <c r="RWD117" s="7"/>
      <c r="RWE117" s="7"/>
      <c r="RWF117" s="7"/>
      <c r="RWG117" s="7"/>
      <c r="RWH117" s="7"/>
      <c r="RWI117" s="7"/>
      <c r="RWJ117" s="7"/>
      <c r="RWK117" s="7"/>
      <c r="RWL117" s="7"/>
      <c r="RWM117" s="7"/>
      <c r="RWN117" s="7"/>
      <c r="RWO117" s="7"/>
      <c r="RWP117" s="7"/>
      <c r="RWQ117" s="7"/>
      <c r="RWR117" s="7"/>
      <c r="RWS117" s="7"/>
      <c r="RWT117" s="7"/>
      <c r="RWU117" s="7"/>
      <c r="RWV117" s="7"/>
      <c r="RWW117" s="7"/>
      <c r="RWX117" s="7"/>
      <c r="RWY117" s="7"/>
      <c r="RWZ117" s="7"/>
      <c r="RXA117" s="7"/>
      <c r="RXB117" s="7"/>
      <c r="RXC117" s="7"/>
      <c r="RXD117" s="7"/>
      <c r="RXE117" s="7"/>
      <c r="RXF117" s="7"/>
      <c r="RXG117" s="7"/>
      <c r="RXH117" s="7"/>
      <c r="RXI117" s="7"/>
      <c r="RXJ117" s="7"/>
      <c r="RXK117" s="7"/>
      <c r="RXL117" s="7"/>
      <c r="RXM117" s="7"/>
      <c r="RXN117" s="7"/>
      <c r="RXO117" s="7"/>
      <c r="RXP117" s="7"/>
      <c r="RXQ117" s="7"/>
      <c r="RXR117" s="7"/>
      <c r="RXS117" s="7"/>
      <c r="RXT117" s="7"/>
      <c r="RXU117" s="7"/>
      <c r="RXV117" s="7"/>
      <c r="RXW117" s="7"/>
      <c r="RXX117" s="7"/>
      <c r="RXY117" s="7"/>
      <c r="RXZ117" s="7"/>
      <c r="RYA117" s="7"/>
      <c r="RYB117" s="7"/>
      <c r="RYC117" s="7"/>
      <c r="RYD117" s="7"/>
      <c r="RYE117" s="7"/>
      <c r="RYF117" s="7"/>
      <c r="RYG117" s="7"/>
      <c r="RYH117" s="7"/>
      <c r="RYI117" s="7"/>
      <c r="RYJ117" s="7"/>
      <c r="RYK117" s="7"/>
      <c r="RYL117" s="7"/>
      <c r="RYM117" s="7"/>
      <c r="RYN117" s="7"/>
      <c r="RYO117" s="7"/>
      <c r="RYP117" s="7"/>
      <c r="RYQ117" s="7"/>
      <c r="RYR117" s="7"/>
      <c r="RYS117" s="7"/>
      <c r="RYT117" s="7"/>
      <c r="RYU117" s="7"/>
      <c r="RYV117" s="7"/>
      <c r="RYW117" s="7"/>
      <c r="RYX117" s="7"/>
      <c r="RYY117" s="7"/>
      <c r="RYZ117" s="7"/>
      <c r="RZA117" s="7"/>
      <c r="RZB117" s="7"/>
      <c r="RZC117" s="7"/>
      <c r="RZD117" s="7"/>
      <c r="RZE117" s="7"/>
      <c r="RZF117" s="7"/>
      <c r="RZG117" s="7"/>
      <c r="RZH117" s="7"/>
      <c r="RZI117" s="7"/>
      <c r="RZJ117" s="7"/>
      <c r="RZK117" s="7"/>
      <c r="RZL117" s="7"/>
      <c r="RZM117" s="7"/>
      <c r="RZN117" s="7"/>
      <c r="RZO117" s="7"/>
      <c r="RZP117" s="7"/>
      <c r="RZQ117" s="7"/>
      <c r="RZR117" s="7"/>
      <c r="RZS117" s="7"/>
      <c r="RZT117" s="7"/>
      <c r="RZU117" s="7"/>
      <c r="RZV117" s="7"/>
      <c r="RZW117" s="7"/>
      <c r="RZX117" s="7"/>
      <c r="RZY117" s="7"/>
      <c r="RZZ117" s="7"/>
      <c r="SAA117" s="7"/>
      <c r="SAB117" s="7"/>
      <c r="SAC117" s="7"/>
      <c r="SAD117" s="7"/>
      <c r="SAE117" s="7"/>
      <c r="SAF117" s="7"/>
      <c r="SAG117" s="7"/>
      <c r="SAH117" s="7"/>
      <c r="SAI117" s="7"/>
      <c r="SAJ117" s="7"/>
      <c r="SAK117" s="7"/>
      <c r="SAL117" s="7"/>
      <c r="SAM117" s="7"/>
      <c r="SAN117" s="7"/>
      <c r="SAO117" s="7"/>
      <c r="SAP117" s="7"/>
      <c r="SAQ117" s="7"/>
      <c r="SAR117" s="7"/>
      <c r="SAS117" s="7"/>
      <c r="SAT117" s="7"/>
      <c r="SAU117" s="7"/>
      <c r="SAV117" s="7"/>
      <c r="SAW117" s="7"/>
      <c r="SAX117" s="7"/>
      <c r="SAY117" s="7"/>
      <c r="SAZ117" s="7"/>
      <c r="SBA117" s="7"/>
      <c r="SBB117" s="7"/>
      <c r="SBC117" s="7"/>
      <c r="SBD117" s="7"/>
      <c r="SBE117" s="7"/>
      <c r="SBF117" s="7"/>
      <c r="SBG117" s="7"/>
      <c r="SBH117" s="7"/>
      <c r="SBI117" s="7"/>
      <c r="SBJ117" s="7"/>
      <c r="SBK117" s="7"/>
      <c r="SBL117" s="7"/>
      <c r="SBM117" s="7"/>
      <c r="SBN117" s="7"/>
      <c r="SBO117" s="7"/>
      <c r="SBP117" s="7"/>
      <c r="SBQ117" s="7"/>
      <c r="SBR117" s="7"/>
      <c r="SBS117" s="7"/>
      <c r="SBT117" s="7"/>
      <c r="SBU117" s="7"/>
      <c r="SBV117" s="7"/>
      <c r="SBW117" s="7"/>
      <c r="SBX117" s="7"/>
      <c r="SBY117" s="7"/>
      <c r="SBZ117" s="7"/>
      <c r="SCA117" s="7"/>
      <c r="SCB117" s="7"/>
      <c r="SCC117" s="7"/>
      <c r="SCD117" s="7"/>
      <c r="SCE117" s="7"/>
      <c r="SCF117" s="7"/>
      <c r="SCG117" s="7"/>
      <c r="SCH117" s="7"/>
      <c r="SCI117" s="7"/>
      <c r="SCJ117" s="7"/>
      <c r="SCK117" s="7"/>
      <c r="SCL117" s="7"/>
      <c r="SCM117" s="7"/>
      <c r="SCN117" s="7"/>
      <c r="SCO117" s="7"/>
      <c r="SCP117" s="7"/>
      <c r="SCQ117" s="7"/>
      <c r="SCR117" s="7"/>
      <c r="SCS117" s="7"/>
      <c r="SCT117" s="7"/>
      <c r="SCU117" s="7"/>
      <c r="SCV117" s="7"/>
      <c r="SCW117" s="7"/>
      <c r="SCX117" s="7"/>
      <c r="SCY117" s="7"/>
      <c r="SCZ117" s="7"/>
      <c r="SDA117" s="7"/>
      <c r="SDB117" s="7"/>
      <c r="SDC117" s="7"/>
      <c r="SDD117" s="7"/>
      <c r="SDE117" s="7"/>
      <c r="SDF117" s="7"/>
      <c r="SDG117" s="7"/>
      <c r="SDH117" s="7"/>
      <c r="SDI117" s="7"/>
      <c r="SDJ117" s="7"/>
      <c r="SDK117" s="7"/>
      <c r="SDL117" s="7"/>
      <c r="SDM117" s="7"/>
      <c r="SDN117" s="7"/>
      <c r="SDO117" s="7"/>
      <c r="SDP117" s="7"/>
      <c r="SDQ117" s="7"/>
      <c r="SDR117" s="7"/>
      <c r="SDS117" s="7"/>
      <c r="SDT117" s="7"/>
      <c r="SDU117" s="7"/>
      <c r="SDV117" s="7"/>
      <c r="SDW117" s="7"/>
      <c r="SDX117" s="7"/>
      <c r="SDY117" s="7"/>
      <c r="SDZ117" s="7"/>
      <c r="SEA117" s="7"/>
      <c r="SEB117" s="7"/>
      <c r="SEC117" s="7"/>
      <c r="SED117" s="7"/>
      <c r="SEE117" s="7"/>
      <c r="SEF117" s="7"/>
      <c r="SEG117" s="7"/>
      <c r="SEH117" s="7"/>
      <c r="SEI117" s="7"/>
      <c r="SEJ117" s="7"/>
      <c r="SEK117" s="7"/>
      <c r="SEL117" s="7"/>
      <c r="SEM117" s="7"/>
      <c r="SEN117" s="7"/>
      <c r="SEO117" s="7"/>
      <c r="SEP117" s="7"/>
      <c r="SEQ117" s="7"/>
      <c r="SER117" s="7"/>
      <c r="SES117" s="7"/>
      <c r="SET117" s="7"/>
      <c r="SEU117" s="7"/>
      <c r="SEV117" s="7"/>
      <c r="SEW117" s="7"/>
      <c r="SEX117" s="7"/>
      <c r="SEY117" s="7"/>
      <c r="SEZ117" s="7"/>
      <c r="SFA117" s="7"/>
      <c r="SFB117" s="7"/>
      <c r="SFC117" s="7"/>
      <c r="SFD117" s="7"/>
      <c r="SFE117" s="7"/>
      <c r="SFF117" s="7"/>
      <c r="SFG117" s="7"/>
      <c r="SFH117" s="7"/>
      <c r="SFI117" s="7"/>
      <c r="SFJ117" s="7"/>
      <c r="SFK117" s="7"/>
      <c r="SFL117" s="7"/>
      <c r="SFM117" s="7"/>
      <c r="SFN117" s="7"/>
      <c r="SFO117" s="7"/>
      <c r="SFP117" s="7"/>
      <c r="SFQ117" s="7"/>
      <c r="SFR117" s="7"/>
      <c r="SFS117" s="7"/>
      <c r="SFT117" s="7"/>
      <c r="SFU117" s="7"/>
      <c r="SFV117" s="7"/>
      <c r="SFW117" s="7"/>
      <c r="SFX117" s="7"/>
      <c r="SFY117" s="7"/>
      <c r="SFZ117" s="7"/>
      <c r="SGA117" s="7"/>
      <c r="SGB117" s="7"/>
      <c r="SGC117" s="7"/>
      <c r="SGD117" s="7"/>
      <c r="SGE117" s="7"/>
      <c r="SGF117" s="7"/>
      <c r="SGG117" s="7"/>
      <c r="SGH117" s="7"/>
      <c r="SGI117" s="7"/>
      <c r="SGJ117" s="7"/>
      <c r="SGK117" s="7"/>
      <c r="SGL117" s="7"/>
      <c r="SGM117" s="7"/>
      <c r="SGN117" s="7"/>
      <c r="SGO117" s="7"/>
      <c r="SGP117" s="7"/>
      <c r="SGQ117" s="7"/>
      <c r="SGR117" s="7"/>
      <c r="SGS117" s="7"/>
      <c r="SGT117" s="7"/>
      <c r="SGU117" s="7"/>
      <c r="SGV117" s="7"/>
      <c r="SGW117" s="7"/>
      <c r="SGX117" s="7"/>
      <c r="SGY117" s="7"/>
      <c r="SGZ117" s="7"/>
      <c r="SHA117" s="7"/>
      <c r="SHB117" s="7"/>
      <c r="SHC117" s="7"/>
      <c r="SHD117" s="7"/>
      <c r="SHE117" s="7"/>
      <c r="SHF117" s="7"/>
      <c r="SHG117" s="7"/>
      <c r="SHH117" s="7"/>
      <c r="SHI117" s="7"/>
      <c r="SHJ117" s="7"/>
      <c r="SHK117" s="7"/>
      <c r="SHL117" s="7"/>
      <c r="SHM117" s="7"/>
      <c r="SHN117" s="7"/>
      <c r="SHO117" s="7"/>
      <c r="SHP117" s="7"/>
      <c r="SHQ117" s="7"/>
      <c r="SHR117" s="7"/>
      <c r="SHS117" s="7"/>
      <c r="SHT117" s="7"/>
      <c r="SHU117" s="7"/>
      <c r="SHV117" s="7"/>
      <c r="SHW117" s="7"/>
      <c r="SHX117" s="7"/>
      <c r="SHY117" s="7"/>
      <c r="SHZ117" s="7"/>
      <c r="SIA117" s="7"/>
      <c r="SIB117" s="7"/>
      <c r="SIC117" s="7"/>
      <c r="SID117" s="7"/>
      <c r="SIE117" s="7"/>
      <c r="SIF117" s="7"/>
      <c r="SIG117" s="7"/>
      <c r="SIH117" s="7"/>
      <c r="SII117" s="7"/>
      <c r="SIJ117" s="7"/>
      <c r="SIK117" s="7"/>
      <c r="SIL117" s="7"/>
      <c r="SIM117" s="7"/>
      <c r="SIN117" s="7"/>
      <c r="SIO117" s="7"/>
      <c r="SIP117" s="7"/>
      <c r="SIQ117" s="7"/>
      <c r="SIR117" s="7"/>
      <c r="SIS117" s="7"/>
      <c r="SIT117" s="7"/>
      <c r="SIU117" s="7"/>
      <c r="SIV117" s="7"/>
      <c r="SIW117" s="7"/>
      <c r="SIX117" s="7"/>
      <c r="SIY117" s="7"/>
      <c r="SIZ117" s="7"/>
      <c r="SJA117" s="7"/>
      <c r="SJB117" s="7"/>
      <c r="SJC117" s="7"/>
      <c r="SJD117" s="7"/>
      <c r="SJE117" s="7"/>
      <c r="SJF117" s="7"/>
      <c r="SJG117" s="7"/>
      <c r="SJH117" s="7"/>
      <c r="SJI117" s="7"/>
      <c r="SJJ117" s="7"/>
      <c r="SJK117" s="7"/>
      <c r="SJL117" s="7"/>
      <c r="SJM117" s="7"/>
      <c r="SJN117" s="7"/>
      <c r="SJO117" s="7"/>
      <c r="SJP117" s="7"/>
      <c r="SJQ117" s="7"/>
      <c r="SJR117" s="7"/>
      <c r="SJS117" s="7"/>
      <c r="SJT117" s="7"/>
      <c r="SJU117" s="7"/>
      <c r="SJV117" s="7"/>
      <c r="SJW117" s="7"/>
      <c r="SJX117" s="7"/>
      <c r="SJY117" s="7"/>
      <c r="SJZ117" s="7"/>
      <c r="SKA117" s="7"/>
      <c r="SKB117" s="7"/>
      <c r="SKC117" s="7"/>
      <c r="SKD117" s="7"/>
      <c r="SKE117" s="7"/>
      <c r="SKF117" s="7"/>
      <c r="SKG117" s="7"/>
      <c r="SKH117" s="7"/>
      <c r="SKI117" s="7"/>
      <c r="SKJ117" s="7"/>
      <c r="SKK117" s="7"/>
      <c r="SKL117" s="7"/>
      <c r="SKM117" s="7"/>
      <c r="SKN117" s="7"/>
      <c r="SKO117" s="7"/>
      <c r="SKP117" s="7"/>
      <c r="SKQ117" s="7"/>
      <c r="SKR117" s="7"/>
      <c r="SKS117" s="7"/>
      <c r="SKT117" s="7"/>
      <c r="SKU117" s="7"/>
      <c r="SKV117" s="7"/>
      <c r="SKW117" s="7"/>
      <c r="SKX117" s="7"/>
      <c r="SKY117" s="7"/>
      <c r="SKZ117" s="7"/>
      <c r="SLA117" s="7"/>
      <c r="SLB117" s="7"/>
      <c r="SLC117" s="7"/>
      <c r="SLD117" s="7"/>
      <c r="SLE117" s="7"/>
      <c r="SLF117" s="7"/>
      <c r="SLG117" s="7"/>
      <c r="SLH117" s="7"/>
      <c r="SLI117" s="7"/>
      <c r="SLJ117" s="7"/>
      <c r="SLK117" s="7"/>
      <c r="SLL117" s="7"/>
      <c r="SLM117" s="7"/>
      <c r="SLN117" s="7"/>
      <c r="SLO117" s="7"/>
      <c r="SLP117" s="7"/>
      <c r="SLQ117" s="7"/>
      <c r="SLR117" s="7"/>
      <c r="SLS117" s="7"/>
      <c r="SLT117" s="7"/>
      <c r="SLU117" s="7"/>
      <c r="SLV117" s="7"/>
      <c r="SLW117" s="7"/>
      <c r="SLX117" s="7"/>
      <c r="SLY117" s="7"/>
      <c r="SLZ117" s="7"/>
      <c r="SMA117" s="7"/>
      <c r="SMB117" s="7"/>
      <c r="SMC117" s="7"/>
      <c r="SMD117" s="7"/>
      <c r="SME117" s="7"/>
      <c r="SMF117" s="7"/>
      <c r="SMG117" s="7"/>
      <c r="SMH117" s="7"/>
      <c r="SMI117" s="7"/>
      <c r="SMJ117" s="7"/>
      <c r="SMK117" s="7"/>
      <c r="SML117" s="7"/>
      <c r="SMM117" s="7"/>
      <c r="SMN117" s="7"/>
      <c r="SMO117" s="7"/>
      <c r="SMP117" s="7"/>
      <c r="SMQ117" s="7"/>
      <c r="SMR117" s="7"/>
      <c r="SMS117" s="7"/>
      <c r="SMT117" s="7"/>
      <c r="SMU117" s="7"/>
      <c r="SMV117" s="7"/>
      <c r="SMW117" s="7"/>
      <c r="SMX117" s="7"/>
      <c r="SMY117" s="7"/>
      <c r="SMZ117" s="7"/>
      <c r="SNA117" s="7"/>
      <c r="SNB117" s="7"/>
      <c r="SNC117" s="7"/>
      <c r="SND117" s="7"/>
      <c r="SNE117" s="7"/>
      <c r="SNF117" s="7"/>
      <c r="SNG117" s="7"/>
      <c r="SNH117" s="7"/>
      <c r="SNI117" s="7"/>
      <c r="SNJ117" s="7"/>
      <c r="SNK117" s="7"/>
      <c r="SNL117" s="7"/>
      <c r="SNM117" s="7"/>
      <c r="SNN117" s="7"/>
      <c r="SNO117" s="7"/>
      <c r="SNP117" s="7"/>
      <c r="SNQ117" s="7"/>
      <c r="SNR117" s="7"/>
      <c r="SNS117" s="7"/>
      <c r="SNT117" s="7"/>
      <c r="SNU117" s="7"/>
      <c r="SNV117" s="7"/>
      <c r="SNW117" s="7"/>
      <c r="SNX117" s="7"/>
      <c r="SNY117" s="7"/>
      <c r="SNZ117" s="7"/>
      <c r="SOA117" s="7"/>
      <c r="SOB117" s="7"/>
      <c r="SOC117" s="7"/>
      <c r="SOD117" s="7"/>
      <c r="SOE117" s="7"/>
      <c r="SOF117" s="7"/>
      <c r="SOG117" s="7"/>
      <c r="SOH117" s="7"/>
      <c r="SOI117" s="7"/>
      <c r="SOJ117" s="7"/>
      <c r="SOK117" s="7"/>
      <c r="SOL117" s="7"/>
      <c r="SOM117" s="7"/>
      <c r="SON117" s="7"/>
      <c r="SOO117" s="7"/>
      <c r="SOP117" s="7"/>
      <c r="SOQ117" s="7"/>
      <c r="SOR117" s="7"/>
      <c r="SOS117" s="7"/>
      <c r="SOT117" s="7"/>
      <c r="SOU117" s="7"/>
      <c r="SOV117" s="7"/>
      <c r="SOW117" s="7"/>
      <c r="SOX117" s="7"/>
      <c r="SOY117" s="7"/>
      <c r="SOZ117" s="7"/>
      <c r="SPA117" s="7"/>
      <c r="SPB117" s="7"/>
      <c r="SPC117" s="7"/>
      <c r="SPD117" s="7"/>
      <c r="SPE117" s="7"/>
      <c r="SPF117" s="7"/>
      <c r="SPG117" s="7"/>
      <c r="SPH117" s="7"/>
      <c r="SPI117" s="7"/>
      <c r="SPJ117" s="7"/>
      <c r="SPK117" s="7"/>
      <c r="SPL117" s="7"/>
      <c r="SPM117" s="7"/>
      <c r="SPN117" s="7"/>
      <c r="SPO117" s="7"/>
      <c r="SPP117" s="7"/>
      <c r="SPQ117" s="7"/>
      <c r="SPR117" s="7"/>
      <c r="SPS117" s="7"/>
      <c r="SPT117" s="7"/>
      <c r="SPU117" s="7"/>
      <c r="SPV117" s="7"/>
      <c r="SPW117" s="7"/>
      <c r="SPX117" s="7"/>
      <c r="SPY117" s="7"/>
      <c r="SPZ117" s="7"/>
      <c r="SQA117" s="7"/>
      <c r="SQB117" s="7"/>
      <c r="SQC117" s="7"/>
      <c r="SQD117" s="7"/>
      <c r="SQE117" s="7"/>
      <c r="SQF117" s="7"/>
      <c r="SQG117" s="7"/>
      <c r="SQH117" s="7"/>
      <c r="SQI117" s="7"/>
      <c r="SQJ117" s="7"/>
      <c r="SQK117" s="7"/>
      <c r="SQL117" s="7"/>
      <c r="SQM117" s="7"/>
      <c r="SQN117" s="7"/>
      <c r="SQO117" s="7"/>
      <c r="SQP117" s="7"/>
      <c r="SQQ117" s="7"/>
      <c r="SQR117" s="7"/>
      <c r="SQS117" s="7"/>
      <c r="SQT117" s="7"/>
      <c r="SQU117" s="7"/>
      <c r="SQV117" s="7"/>
      <c r="SQW117" s="7"/>
      <c r="SQX117" s="7"/>
      <c r="SQY117" s="7"/>
      <c r="SQZ117" s="7"/>
      <c r="SRA117" s="7"/>
      <c r="SRB117" s="7"/>
      <c r="SRC117" s="7"/>
      <c r="SRD117" s="7"/>
      <c r="SRE117" s="7"/>
      <c r="SRF117" s="7"/>
      <c r="SRG117" s="7"/>
      <c r="SRH117" s="7"/>
      <c r="SRI117" s="7"/>
      <c r="SRJ117" s="7"/>
      <c r="SRK117" s="7"/>
      <c r="SRL117" s="7"/>
      <c r="SRM117" s="7"/>
      <c r="SRN117" s="7"/>
      <c r="SRO117" s="7"/>
      <c r="SRP117" s="7"/>
      <c r="SRQ117" s="7"/>
      <c r="SRR117" s="7"/>
      <c r="SRS117" s="7"/>
      <c r="SRT117" s="7"/>
      <c r="SRU117" s="7"/>
      <c r="SRV117" s="7"/>
      <c r="SRW117" s="7"/>
      <c r="SRX117" s="7"/>
      <c r="SRY117" s="7"/>
      <c r="SRZ117" s="7"/>
      <c r="SSA117" s="7"/>
      <c r="SSB117" s="7"/>
      <c r="SSC117" s="7"/>
      <c r="SSD117" s="7"/>
      <c r="SSE117" s="7"/>
      <c r="SSF117" s="7"/>
      <c r="SSG117" s="7"/>
      <c r="SSH117" s="7"/>
      <c r="SSI117" s="7"/>
      <c r="SSJ117" s="7"/>
      <c r="SSK117" s="7"/>
      <c r="SSL117" s="7"/>
      <c r="SSM117" s="7"/>
      <c r="SSN117" s="7"/>
      <c r="SSO117" s="7"/>
      <c r="SSP117" s="7"/>
      <c r="SSQ117" s="7"/>
      <c r="SSR117" s="7"/>
      <c r="SSS117" s="7"/>
      <c r="SST117" s="7"/>
      <c r="SSU117" s="7"/>
      <c r="SSV117" s="7"/>
      <c r="SSW117" s="7"/>
      <c r="SSX117" s="7"/>
      <c r="SSY117" s="7"/>
      <c r="SSZ117" s="7"/>
      <c r="STA117" s="7"/>
      <c r="STB117" s="7"/>
      <c r="STC117" s="7"/>
      <c r="STD117" s="7"/>
      <c r="STE117" s="7"/>
      <c r="STF117" s="7"/>
      <c r="STG117" s="7"/>
      <c r="STH117" s="7"/>
      <c r="STI117" s="7"/>
      <c r="STJ117" s="7"/>
      <c r="STK117" s="7"/>
      <c r="STL117" s="7"/>
      <c r="STM117" s="7"/>
      <c r="STN117" s="7"/>
      <c r="STO117" s="7"/>
      <c r="STP117" s="7"/>
      <c r="STQ117" s="7"/>
      <c r="STR117" s="7"/>
      <c r="STS117" s="7"/>
      <c r="STT117" s="7"/>
      <c r="STU117" s="7"/>
      <c r="STV117" s="7"/>
      <c r="STW117" s="7"/>
      <c r="STX117" s="7"/>
      <c r="STY117" s="7"/>
      <c r="STZ117" s="7"/>
      <c r="SUA117" s="7"/>
      <c r="SUB117" s="7"/>
      <c r="SUC117" s="7"/>
      <c r="SUD117" s="7"/>
      <c r="SUE117" s="7"/>
      <c r="SUF117" s="7"/>
      <c r="SUG117" s="7"/>
      <c r="SUH117" s="7"/>
      <c r="SUI117" s="7"/>
      <c r="SUJ117" s="7"/>
      <c r="SUK117" s="7"/>
      <c r="SUL117" s="7"/>
      <c r="SUM117" s="7"/>
      <c r="SUN117" s="7"/>
      <c r="SUO117" s="7"/>
      <c r="SUP117" s="7"/>
      <c r="SUQ117" s="7"/>
      <c r="SUR117" s="7"/>
      <c r="SUS117" s="7"/>
      <c r="SUT117" s="7"/>
      <c r="SUU117" s="7"/>
      <c r="SUV117" s="7"/>
      <c r="SUW117" s="7"/>
      <c r="SUX117" s="7"/>
      <c r="SUY117" s="7"/>
      <c r="SUZ117" s="7"/>
      <c r="SVA117" s="7"/>
      <c r="SVB117" s="7"/>
      <c r="SVC117" s="7"/>
      <c r="SVD117" s="7"/>
      <c r="SVE117" s="7"/>
      <c r="SVF117" s="7"/>
      <c r="SVG117" s="7"/>
      <c r="SVH117" s="7"/>
      <c r="SVI117" s="7"/>
      <c r="SVJ117" s="7"/>
      <c r="SVK117" s="7"/>
      <c r="SVL117" s="7"/>
      <c r="SVM117" s="7"/>
      <c r="SVN117" s="7"/>
      <c r="SVO117" s="7"/>
      <c r="SVP117" s="7"/>
      <c r="SVQ117" s="7"/>
      <c r="SVR117" s="7"/>
      <c r="SVS117" s="7"/>
      <c r="SVT117" s="7"/>
      <c r="SVU117" s="7"/>
      <c r="SVV117" s="7"/>
      <c r="SVW117" s="7"/>
      <c r="SVX117" s="7"/>
      <c r="SVY117" s="7"/>
      <c r="SVZ117" s="7"/>
      <c r="SWA117" s="7"/>
      <c r="SWB117" s="7"/>
      <c r="SWC117" s="7"/>
      <c r="SWD117" s="7"/>
      <c r="SWE117" s="7"/>
      <c r="SWF117" s="7"/>
      <c r="SWG117" s="7"/>
      <c r="SWH117" s="7"/>
      <c r="SWI117" s="7"/>
      <c r="SWJ117" s="7"/>
      <c r="SWK117" s="7"/>
      <c r="SWL117" s="7"/>
      <c r="SWM117" s="7"/>
      <c r="SWN117" s="7"/>
      <c r="SWO117" s="7"/>
      <c r="SWP117" s="7"/>
      <c r="SWQ117" s="7"/>
      <c r="SWR117" s="7"/>
      <c r="SWS117" s="7"/>
      <c r="SWT117" s="7"/>
      <c r="SWU117" s="7"/>
      <c r="SWV117" s="7"/>
      <c r="SWW117" s="7"/>
      <c r="SWX117" s="7"/>
      <c r="SWY117" s="7"/>
      <c r="SWZ117" s="7"/>
      <c r="SXA117" s="7"/>
      <c r="SXB117" s="7"/>
      <c r="SXC117" s="7"/>
      <c r="SXD117" s="7"/>
      <c r="SXE117" s="7"/>
      <c r="SXF117" s="7"/>
      <c r="SXG117" s="7"/>
      <c r="SXH117" s="7"/>
      <c r="SXI117" s="7"/>
      <c r="SXJ117" s="7"/>
      <c r="SXK117" s="7"/>
      <c r="SXL117" s="7"/>
      <c r="SXM117" s="7"/>
      <c r="SXN117" s="7"/>
      <c r="SXO117" s="7"/>
      <c r="SXP117" s="7"/>
      <c r="SXQ117" s="7"/>
      <c r="SXR117" s="7"/>
      <c r="SXS117" s="7"/>
      <c r="SXT117" s="7"/>
      <c r="SXU117" s="7"/>
      <c r="SXV117" s="7"/>
      <c r="SXW117" s="7"/>
      <c r="SXX117" s="7"/>
      <c r="SXY117" s="7"/>
      <c r="SXZ117" s="7"/>
      <c r="SYA117" s="7"/>
      <c r="SYB117" s="7"/>
      <c r="SYC117" s="7"/>
      <c r="SYD117" s="7"/>
      <c r="SYE117" s="7"/>
      <c r="SYF117" s="7"/>
      <c r="SYG117" s="7"/>
      <c r="SYH117" s="7"/>
      <c r="SYI117" s="7"/>
      <c r="SYJ117" s="7"/>
      <c r="SYK117" s="7"/>
      <c r="SYL117" s="7"/>
      <c r="SYM117" s="7"/>
      <c r="SYN117" s="7"/>
      <c r="SYO117" s="7"/>
      <c r="SYP117" s="7"/>
      <c r="SYQ117" s="7"/>
      <c r="SYR117" s="7"/>
      <c r="SYS117" s="7"/>
      <c r="SYT117" s="7"/>
      <c r="SYU117" s="7"/>
      <c r="SYV117" s="7"/>
      <c r="SYW117" s="7"/>
      <c r="SYX117" s="7"/>
      <c r="SYY117" s="7"/>
      <c r="SYZ117" s="7"/>
      <c r="SZA117" s="7"/>
      <c r="SZB117" s="7"/>
      <c r="SZC117" s="7"/>
      <c r="SZD117" s="7"/>
      <c r="SZE117" s="7"/>
      <c r="SZF117" s="7"/>
      <c r="SZG117" s="7"/>
      <c r="SZH117" s="7"/>
      <c r="SZI117" s="7"/>
      <c r="SZJ117" s="7"/>
      <c r="SZK117" s="7"/>
      <c r="SZL117" s="7"/>
      <c r="SZM117" s="7"/>
      <c r="SZN117" s="7"/>
      <c r="SZO117" s="7"/>
      <c r="SZP117" s="7"/>
      <c r="SZQ117" s="7"/>
      <c r="SZR117" s="7"/>
      <c r="SZS117" s="7"/>
      <c r="SZT117" s="7"/>
      <c r="SZU117" s="7"/>
      <c r="SZV117" s="7"/>
      <c r="SZW117" s="7"/>
      <c r="SZX117" s="7"/>
      <c r="SZY117" s="7"/>
      <c r="SZZ117" s="7"/>
      <c r="TAA117" s="7"/>
      <c r="TAB117" s="7"/>
      <c r="TAC117" s="7"/>
      <c r="TAD117" s="7"/>
      <c r="TAE117" s="7"/>
      <c r="TAF117" s="7"/>
      <c r="TAG117" s="7"/>
      <c r="TAH117" s="7"/>
      <c r="TAI117" s="7"/>
      <c r="TAJ117" s="7"/>
      <c r="TAK117" s="7"/>
      <c r="TAL117" s="7"/>
      <c r="TAM117" s="7"/>
      <c r="TAN117" s="7"/>
      <c r="TAO117" s="7"/>
      <c r="TAP117" s="7"/>
      <c r="TAQ117" s="7"/>
      <c r="TAR117" s="7"/>
      <c r="TAS117" s="7"/>
      <c r="TAT117" s="7"/>
      <c r="TAU117" s="7"/>
      <c r="TAV117" s="7"/>
      <c r="TAW117" s="7"/>
      <c r="TAX117" s="7"/>
      <c r="TAY117" s="7"/>
      <c r="TAZ117" s="7"/>
      <c r="TBA117" s="7"/>
      <c r="TBB117" s="7"/>
      <c r="TBC117" s="7"/>
      <c r="TBD117" s="7"/>
      <c r="TBE117" s="7"/>
      <c r="TBF117" s="7"/>
      <c r="TBG117" s="7"/>
      <c r="TBH117" s="7"/>
      <c r="TBI117" s="7"/>
      <c r="TBJ117" s="7"/>
      <c r="TBK117" s="7"/>
      <c r="TBL117" s="7"/>
      <c r="TBM117" s="7"/>
      <c r="TBN117" s="7"/>
      <c r="TBO117" s="7"/>
      <c r="TBP117" s="7"/>
      <c r="TBQ117" s="7"/>
      <c r="TBR117" s="7"/>
      <c r="TBS117" s="7"/>
      <c r="TBT117" s="7"/>
      <c r="TBU117" s="7"/>
      <c r="TBV117" s="7"/>
      <c r="TBW117" s="7"/>
      <c r="TBX117" s="7"/>
      <c r="TBY117" s="7"/>
      <c r="TBZ117" s="7"/>
      <c r="TCA117" s="7"/>
      <c r="TCB117" s="7"/>
      <c r="TCC117" s="7"/>
      <c r="TCD117" s="7"/>
      <c r="TCE117" s="7"/>
      <c r="TCF117" s="7"/>
      <c r="TCG117" s="7"/>
      <c r="TCH117" s="7"/>
      <c r="TCI117" s="7"/>
      <c r="TCJ117" s="7"/>
      <c r="TCK117" s="7"/>
      <c r="TCL117" s="7"/>
      <c r="TCM117" s="7"/>
      <c r="TCN117" s="7"/>
      <c r="TCO117" s="7"/>
      <c r="TCP117" s="7"/>
      <c r="TCQ117" s="7"/>
      <c r="TCR117" s="7"/>
      <c r="TCS117" s="7"/>
      <c r="TCT117" s="7"/>
      <c r="TCU117" s="7"/>
      <c r="TCV117" s="7"/>
      <c r="TCW117" s="7"/>
      <c r="TCX117" s="7"/>
      <c r="TCY117" s="7"/>
      <c r="TCZ117" s="7"/>
      <c r="TDA117" s="7"/>
      <c r="TDB117" s="7"/>
      <c r="TDC117" s="7"/>
      <c r="TDD117" s="7"/>
      <c r="TDE117" s="7"/>
      <c r="TDF117" s="7"/>
      <c r="TDG117" s="7"/>
      <c r="TDH117" s="7"/>
      <c r="TDI117" s="7"/>
      <c r="TDJ117" s="7"/>
      <c r="TDK117" s="7"/>
      <c r="TDL117" s="7"/>
      <c r="TDM117" s="7"/>
      <c r="TDN117" s="7"/>
      <c r="TDO117" s="7"/>
      <c r="TDP117" s="7"/>
      <c r="TDQ117" s="7"/>
      <c r="TDR117" s="7"/>
      <c r="TDS117" s="7"/>
      <c r="TDT117" s="7"/>
      <c r="TDU117" s="7"/>
      <c r="TDV117" s="7"/>
      <c r="TDW117" s="7"/>
      <c r="TDX117" s="7"/>
      <c r="TDY117" s="7"/>
      <c r="TDZ117" s="7"/>
      <c r="TEA117" s="7"/>
      <c r="TEB117" s="7"/>
      <c r="TEC117" s="7"/>
      <c r="TED117" s="7"/>
      <c r="TEE117" s="7"/>
      <c r="TEF117" s="7"/>
      <c r="TEG117" s="7"/>
      <c r="TEH117" s="7"/>
      <c r="TEI117" s="7"/>
      <c r="TEJ117" s="7"/>
      <c r="TEK117" s="7"/>
      <c r="TEL117" s="7"/>
      <c r="TEM117" s="7"/>
      <c r="TEN117" s="7"/>
      <c r="TEO117" s="7"/>
      <c r="TEP117" s="7"/>
      <c r="TEQ117" s="7"/>
      <c r="TER117" s="7"/>
      <c r="TES117" s="7"/>
      <c r="TET117" s="7"/>
      <c r="TEU117" s="7"/>
      <c r="TEV117" s="7"/>
      <c r="TEW117" s="7"/>
      <c r="TEX117" s="7"/>
      <c r="TEY117" s="7"/>
      <c r="TEZ117" s="7"/>
      <c r="TFA117" s="7"/>
      <c r="TFB117" s="7"/>
      <c r="TFC117" s="7"/>
      <c r="TFD117" s="7"/>
      <c r="TFE117" s="7"/>
      <c r="TFF117" s="7"/>
      <c r="TFG117" s="7"/>
      <c r="TFH117" s="7"/>
      <c r="TFI117" s="7"/>
      <c r="TFJ117" s="7"/>
      <c r="TFK117" s="7"/>
      <c r="TFL117" s="7"/>
      <c r="TFM117" s="7"/>
      <c r="TFN117" s="7"/>
      <c r="TFO117" s="7"/>
      <c r="TFP117" s="7"/>
      <c r="TFQ117" s="7"/>
      <c r="TFR117" s="7"/>
      <c r="TFS117" s="7"/>
      <c r="TFT117" s="7"/>
      <c r="TFU117" s="7"/>
      <c r="TFV117" s="7"/>
      <c r="TFW117" s="7"/>
      <c r="TFX117" s="7"/>
      <c r="TFY117" s="7"/>
      <c r="TFZ117" s="7"/>
      <c r="TGA117" s="7"/>
      <c r="TGB117" s="7"/>
      <c r="TGC117" s="7"/>
      <c r="TGD117" s="7"/>
      <c r="TGE117" s="7"/>
      <c r="TGF117" s="7"/>
      <c r="TGG117" s="7"/>
      <c r="TGH117" s="7"/>
      <c r="TGI117" s="7"/>
      <c r="TGJ117" s="7"/>
      <c r="TGK117" s="7"/>
      <c r="TGL117" s="7"/>
      <c r="TGM117" s="7"/>
      <c r="TGN117" s="7"/>
      <c r="TGO117" s="7"/>
      <c r="TGP117" s="7"/>
      <c r="TGQ117" s="7"/>
      <c r="TGR117" s="7"/>
      <c r="TGS117" s="7"/>
      <c r="TGT117" s="7"/>
      <c r="TGU117" s="7"/>
      <c r="TGV117" s="7"/>
      <c r="TGW117" s="7"/>
      <c r="TGX117" s="7"/>
      <c r="TGY117" s="7"/>
      <c r="TGZ117" s="7"/>
      <c r="THA117" s="7"/>
      <c r="THB117" s="7"/>
      <c r="THC117" s="7"/>
      <c r="THD117" s="7"/>
      <c r="THE117" s="7"/>
      <c r="THF117" s="7"/>
      <c r="THG117" s="7"/>
      <c r="THH117" s="7"/>
      <c r="THI117" s="7"/>
      <c r="THJ117" s="7"/>
      <c r="THK117" s="7"/>
      <c r="THL117" s="7"/>
      <c r="THM117" s="7"/>
      <c r="THN117" s="7"/>
      <c r="THO117" s="7"/>
      <c r="THP117" s="7"/>
      <c r="THQ117" s="7"/>
      <c r="THR117" s="7"/>
      <c r="THS117" s="7"/>
      <c r="THT117" s="7"/>
      <c r="THU117" s="7"/>
      <c r="THV117" s="7"/>
      <c r="THW117" s="7"/>
      <c r="THX117" s="7"/>
      <c r="THY117" s="7"/>
      <c r="THZ117" s="7"/>
      <c r="TIA117" s="7"/>
      <c r="TIB117" s="7"/>
      <c r="TIC117" s="7"/>
      <c r="TID117" s="7"/>
      <c r="TIE117" s="7"/>
      <c r="TIF117" s="7"/>
      <c r="TIG117" s="7"/>
      <c r="TIH117" s="7"/>
      <c r="TII117" s="7"/>
      <c r="TIJ117" s="7"/>
      <c r="TIK117" s="7"/>
      <c r="TIL117" s="7"/>
      <c r="TIM117" s="7"/>
      <c r="TIN117" s="7"/>
      <c r="TIO117" s="7"/>
      <c r="TIP117" s="7"/>
      <c r="TIQ117" s="7"/>
      <c r="TIR117" s="7"/>
      <c r="TIS117" s="7"/>
      <c r="TIT117" s="7"/>
      <c r="TIU117" s="7"/>
      <c r="TIV117" s="7"/>
      <c r="TIW117" s="7"/>
      <c r="TIX117" s="7"/>
      <c r="TIY117" s="7"/>
      <c r="TIZ117" s="7"/>
      <c r="TJA117" s="7"/>
      <c r="TJB117" s="7"/>
      <c r="TJC117" s="7"/>
      <c r="TJD117" s="7"/>
      <c r="TJE117" s="7"/>
      <c r="TJF117" s="7"/>
      <c r="TJG117" s="7"/>
      <c r="TJH117" s="7"/>
      <c r="TJI117" s="7"/>
      <c r="TJJ117" s="7"/>
      <c r="TJK117" s="7"/>
      <c r="TJL117" s="7"/>
      <c r="TJM117" s="7"/>
      <c r="TJN117" s="7"/>
      <c r="TJO117" s="7"/>
      <c r="TJP117" s="7"/>
      <c r="TJQ117" s="7"/>
      <c r="TJR117" s="7"/>
      <c r="TJS117" s="7"/>
      <c r="TJT117" s="7"/>
      <c r="TJU117" s="7"/>
      <c r="TJV117" s="7"/>
      <c r="TJW117" s="7"/>
      <c r="TJX117" s="7"/>
      <c r="TJY117" s="7"/>
      <c r="TJZ117" s="7"/>
      <c r="TKA117" s="7"/>
      <c r="TKB117" s="7"/>
      <c r="TKC117" s="7"/>
      <c r="TKD117" s="7"/>
      <c r="TKE117" s="7"/>
      <c r="TKF117" s="7"/>
      <c r="TKG117" s="7"/>
      <c r="TKH117" s="7"/>
      <c r="TKI117" s="7"/>
      <c r="TKJ117" s="7"/>
      <c r="TKK117" s="7"/>
      <c r="TKL117" s="7"/>
      <c r="TKM117" s="7"/>
      <c r="TKN117" s="7"/>
      <c r="TKO117" s="7"/>
      <c r="TKP117" s="7"/>
      <c r="TKQ117" s="7"/>
      <c r="TKR117" s="7"/>
      <c r="TKS117" s="7"/>
      <c r="TKT117" s="7"/>
      <c r="TKU117" s="7"/>
      <c r="TKV117" s="7"/>
      <c r="TKW117" s="7"/>
      <c r="TKX117" s="7"/>
      <c r="TKY117" s="7"/>
      <c r="TKZ117" s="7"/>
      <c r="TLA117" s="7"/>
      <c r="TLB117" s="7"/>
      <c r="TLC117" s="7"/>
      <c r="TLD117" s="7"/>
      <c r="TLE117" s="7"/>
      <c r="TLF117" s="7"/>
      <c r="TLG117" s="7"/>
      <c r="TLH117" s="7"/>
      <c r="TLI117" s="7"/>
      <c r="TLJ117" s="7"/>
      <c r="TLK117" s="7"/>
      <c r="TLL117" s="7"/>
      <c r="TLM117" s="7"/>
      <c r="TLN117" s="7"/>
      <c r="TLO117" s="7"/>
      <c r="TLP117" s="7"/>
      <c r="TLQ117" s="7"/>
      <c r="TLR117" s="7"/>
      <c r="TLS117" s="7"/>
      <c r="TLT117" s="7"/>
      <c r="TLU117" s="7"/>
      <c r="TLV117" s="7"/>
      <c r="TLW117" s="7"/>
      <c r="TLX117" s="7"/>
      <c r="TLY117" s="7"/>
      <c r="TLZ117" s="7"/>
      <c r="TMA117" s="7"/>
      <c r="TMB117" s="7"/>
      <c r="TMC117" s="7"/>
      <c r="TMD117" s="7"/>
      <c r="TME117" s="7"/>
      <c r="TMF117" s="7"/>
      <c r="TMG117" s="7"/>
      <c r="TMH117" s="7"/>
      <c r="TMI117" s="7"/>
      <c r="TMJ117" s="7"/>
      <c r="TMK117" s="7"/>
      <c r="TML117" s="7"/>
      <c r="TMM117" s="7"/>
      <c r="TMN117" s="7"/>
      <c r="TMO117" s="7"/>
      <c r="TMP117" s="7"/>
      <c r="TMQ117" s="7"/>
      <c r="TMR117" s="7"/>
      <c r="TMS117" s="7"/>
      <c r="TMT117" s="7"/>
      <c r="TMU117" s="7"/>
      <c r="TMV117" s="7"/>
      <c r="TMW117" s="7"/>
      <c r="TMX117" s="7"/>
      <c r="TMY117" s="7"/>
      <c r="TMZ117" s="7"/>
      <c r="TNA117" s="7"/>
      <c r="TNB117" s="7"/>
      <c r="TNC117" s="7"/>
      <c r="TND117" s="7"/>
      <c r="TNE117" s="7"/>
      <c r="TNF117" s="7"/>
      <c r="TNG117" s="7"/>
      <c r="TNH117" s="7"/>
      <c r="TNI117" s="7"/>
      <c r="TNJ117" s="7"/>
      <c r="TNK117" s="7"/>
      <c r="TNL117" s="7"/>
      <c r="TNM117" s="7"/>
      <c r="TNN117" s="7"/>
      <c r="TNO117" s="7"/>
      <c r="TNP117" s="7"/>
      <c r="TNQ117" s="7"/>
      <c r="TNR117" s="7"/>
      <c r="TNS117" s="7"/>
      <c r="TNT117" s="7"/>
      <c r="TNU117" s="7"/>
      <c r="TNV117" s="7"/>
      <c r="TNW117" s="7"/>
      <c r="TNX117" s="7"/>
      <c r="TNY117" s="7"/>
      <c r="TNZ117" s="7"/>
      <c r="TOA117" s="7"/>
      <c r="TOB117" s="7"/>
      <c r="TOC117" s="7"/>
      <c r="TOD117" s="7"/>
      <c r="TOE117" s="7"/>
      <c r="TOF117" s="7"/>
      <c r="TOG117" s="7"/>
      <c r="TOH117" s="7"/>
      <c r="TOI117" s="7"/>
      <c r="TOJ117" s="7"/>
      <c r="TOK117" s="7"/>
      <c r="TOL117" s="7"/>
      <c r="TOM117" s="7"/>
      <c r="TON117" s="7"/>
      <c r="TOO117" s="7"/>
      <c r="TOP117" s="7"/>
      <c r="TOQ117" s="7"/>
      <c r="TOR117" s="7"/>
      <c r="TOS117" s="7"/>
      <c r="TOT117" s="7"/>
      <c r="TOU117" s="7"/>
      <c r="TOV117" s="7"/>
      <c r="TOW117" s="7"/>
      <c r="TOX117" s="7"/>
      <c r="TOY117" s="7"/>
      <c r="TOZ117" s="7"/>
      <c r="TPA117" s="7"/>
      <c r="TPB117" s="7"/>
      <c r="TPC117" s="7"/>
      <c r="TPD117" s="7"/>
      <c r="TPE117" s="7"/>
      <c r="TPF117" s="7"/>
      <c r="TPG117" s="7"/>
      <c r="TPH117" s="7"/>
      <c r="TPI117" s="7"/>
      <c r="TPJ117" s="7"/>
      <c r="TPK117" s="7"/>
      <c r="TPL117" s="7"/>
      <c r="TPM117" s="7"/>
      <c r="TPN117" s="7"/>
      <c r="TPO117" s="7"/>
      <c r="TPP117" s="7"/>
      <c r="TPQ117" s="7"/>
      <c r="TPR117" s="7"/>
      <c r="TPS117" s="7"/>
      <c r="TPT117" s="7"/>
      <c r="TPU117" s="7"/>
      <c r="TPV117" s="7"/>
      <c r="TPW117" s="7"/>
      <c r="TPX117" s="7"/>
      <c r="TPY117" s="7"/>
      <c r="TPZ117" s="7"/>
      <c r="TQA117" s="7"/>
      <c r="TQB117" s="7"/>
      <c r="TQC117" s="7"/>
      <c r="TQD117" s="7"/>
      <c r="TQE117" s="7"/>
      <c r="TQF117" s="7"/>
      <c r="TQG117" s="7"/>
      <c r="TQH117" s="7"/>
      <c r="TQI117" s="7"/>
      <c r="TQJ117" s="7"/>
      <c r="TQK117" s="7"/>
      <c r="TQL117" s="7"/>
      <c r="TQM117" s="7"/>
      <c r="TQN117" s="7"/>
      <c r="TQO117" s="7"/>
      <c r="TQP117" s="7"/>
      <c r="TQQ117" s="7"/>
      <c r="TQR117" s="7"/>
      <c r="TQS117" s="7"/>
      <c r="TQT117" s="7"/>
      <c r="TQU117" s="7"/>
      <c r="TQV117" s="7"/>
      <c r="TQW117" s="7"/>
      <c r="TQX117" s="7"/>
      <c r="TQY117" s="7"/>
      <c r="TQZ117" s="7"/>
      <c r="TRA117" s="7"/>
      <c r="TRB117" s="7"/>
      <c r="TRC117" s="7"/>
      <c r="TRD117" s="7"/>
      <c r="TRE117" s="7"/>
      <c r="TRF117" s="7"/>
      <c r="TRG117" s="7"/>
      <c r="TRH117" s="7"/>
      <c r="TRI117" s="7"/>
      <c r="TRJ117" s="7"/>
      <c r="TRK117" s="7"/>
      <c r="TRL117" s="7"/>
      <c r="TRM117" s="7"/>
      <c r="TRN117" s="7"/>
      <c r="TRO117" s="7"/>
      <c r="TRP117" s="7"/>
      <c r="TRQ117" s="7"/>
      <c r="TRR117" s="7"/>
      <c r="TRS117" s="7"/>
      <c r="TRT117" s="7"/>
      <c r="TRU117" s="7"/>
      <c r="TRV117" s="7"/>
      <c r="TRW117" s="7"/>
      <c r="TRX117" s="7"/>
      <c r="TRY117" s="7"/>
      <c r="TRZ117" s="7"/>
      <c r="TSA117" s="7"/>
      <c r="TSB117" s="7"/>
      <c r="TSC117" s="7"/>
      <c r="TSD117" s="7"/>
      <c r="TSE117" s="7"/>
      <c r="TSF117" s="7"/>
      <c r="TSG117" s="7"/>
      <c r="TSH117" s="7"/>
      <c r="TSI117" s="7"/>
      <c r="TSJ117" s="7"/>
      <c r="TSK117" s="7"/>
      <c r="TSL117" s="7"/>
      <c r="TSM117" s="7"/>
      <c r="TSN117" s="7"/>
      <c r="TSO117" s="7"/>
      <c r="TSP117" s="7"/>
      <c r="TSQ117" s="7"/>
      <c r="TSR117" s="7"/>
      <c r="TSS117" s="7"/>
      <c r="TST117" s="7"/>
      <c r="TSU117" s="7"/>
      <c r="TSV117" s="7"/>
      <c r="TSW117" s="7"/>
      <c r="TSX117" s="7"/>
      <c r="TSY117" s="7"/>
      <c r="TSZ117" s="7"/>
      <c r="TTA117" s="7"/>
      <c r="TTB117" s="7"/>
      <c r="TTC117" s="7"/>
      <c r="TTD117" s="7"/>
      <c r="TTE117" s="7"/>
      <c r="TTF117" s="7"/>
      <c r="TTG117" s="7"/>
      <c r="TTH117" s="7"/>
      <c r="TTI117" s="7"/>
      <c r="TTJ117" s="7"/>
      <c r="TTK117" s="7"/>
      <c r="TTL117" s="7"/>
      <c r="TTM117" s="7"/>
      <c r="TTN117" s="7"/>
      <c r="TTO117" s="7"/>
      <c r="TTP117" s="7"/>
      <c r="TTQ117" s="7"/>
      <c r="TTR117" s="7"/>
      <c r="TTS117" s="7"/>
      <c r="TTT117" s="7"/>
      <c r="TTU117" s="7"/>
      <c r="TTV117" s="7"/>
      <c r="TTW117" s="7"/>
      <c r="TTX117" s="7"/>
      <c r="TTY117" s="7"/>
      <c r="TTZ117" s="7"/>
      <c r="TUA117" s="7"/>
      <c r="TUB117" s="7"/>
      <c r="TUC117" s="7"/>
      <c r="TUD117" s="7"/>
      <c r="TUE117" s="7"/>
      <c r="TUF117" s="7"/>
      <c r="TUG117" s="7"/>
      <c r="TUH117" s="7"/>
      <c r="TUI117" s="7"/>
      <c r="TUJ117" s="7"/>
      <c r="TUK117" s="7"/>
      <c r="TUL117" s="7"/>
      <c r="TUM117" s="7"/>
      <c r="TUN117" s="7"/>
      <c r="TUO117" s="7"/>
      <c r="TUP117" s="7"/>
      <c r="TUQ117" s="7"/>
      <c r="TUR117" s="7"/>
      <c r="TUS117" s="7"/>
      <c r="TUT117" s="7"/>
      <c r="TUU117" s="7"/>
      <c r="TUV117" s="7"/>
      <c r="TUW117" s="7"/>
      <c r="TUX117" s="7"/>
      <c r="TUY117" s="7"/>
      <c r="TUZ117" s="7"/>
      <c r="TVA117" s="7"/>
      <c r="TVB117" s="7"/>
      <c r="TVC117" s="7"/>
      <c r="TVD117" s="7"/>
      <c r="TVE117" s="7"/>
      <c r="TVF117" s="7"/>
      <c r="TVG117" s="7"/>
      <c r="TVH117" s="7"/>
      <c r="TVI117" s="7"/>
      <c r="TVJ117" s="7"/>
      <c r="TVK117" s="7"/>
      <c r="TVL117" s="7"/>
      <c r="TVM117" s="7"/>
      <c r="TVN117" s="7"/>
      <c r="TVO117" s="7"/>
      <c r="TVP117" s="7"/>
      <c r="TVQ117" s="7"/>
      <c r="TVR117" s="7"/>
      <c r="TVS117" s="7"/>
      <c r="TVT117" s="7"/>
      <c r="TVU117" s="7"/>
      <c r="TVV117" s="7"/>
      <c r="TVW117" s="7"/>
      <c r="TVX117" s="7"/>
      <c r="TVY117" s="7"/>
      <c r="TVZ117" s="7"/>
      <c r="TWA117" s="7"/>
      <c r="TWB117" s="7"/>
      <c r="TWC117" s="7"/>
      <c r="TWD117" s="7"/>
      <c r="TWE117" s="7"/>
      <c r="TWF117" s="7"/>
      <c r="TWG117" s="7"/>
      <c r="TWH117" s="7"/>
      <c r="TWI117" s="7"/>
      <c r="TWJ117" s="7"/>
      <c r="TWK117" s="7"/>
      <c r="TWL117" s="7"/>
      <c r="TWM117" s="7"/>
      <c r="TWN117" s="7"/>
      <c r="TWO117" s="7"/>
      <c r="TWP117" s="7"/>
      <c r="TWQ117" s="7"/>
      <c r="TWR117" s="7"/>
      <c r="TWS117" s="7"/>
      <c r="TWT117" s="7"/>
      <c r="TWU117" s="7"/>
      <c r="TWV117" s="7"/>
      <c r="TWW117" s="7"/>
      <c r="TWX117" s="7"/>
      <c r="TWY117" s="7"/>
      <c r="TWZ117" s="7"/>
      <c r="TXA117" s="7"/>
      <c r="TXB117" s="7"/>
      <c r="TXC117" s="7"/>
      <c r="TXD117" s="7"/>
      <c r="TXE117" s="7"/>
      <c r="TXF117" s="7"/>
      <c r="TXG117" s="7"/>
      <c r="TXH117" s="7"/>
      <c r="TXI117" s="7"/>
      <c r="TXJ117" s="7"/>
      <c r="TXK117" s="7"/>
      <c r="TXL117" s="7"/>
      <c r="TXM117" s="7"/>
      <c r="TXN117" s="7"/>
      <c r="TXO117" s="7"/>
      <c r="TXP117" s="7"/>
      <c r="TXQ117" s="7"/>
      <c r="TXR117" s="7"/>
      <c r="TXS117" s="7"/>
      <c r="TXT117" s="7"/>
      <c r="TXU117" s="7"/>
      <c r="TXV117" s="7"/>
      <c r="TXW117" s="7"/>
      <c r="TXX117" s="7"/>
      <c r="TXY117" s="7"/>
      <c r="TXZ117" s="7"/>
      <c r="TYA117" s="7"/>
      <c r="TYB117" s="7"/>
      <c r="TYC117" s="7"/>
      <c r="TYD117" s="7"/>
      <c r="TYE117" s="7"/>
      <c r="TYF117" s="7"/>
      <c r="TYG117" s="7"/>
      <c r="TYH117" s="7"/>
      <c r="TYI117" s="7"/>
      <c r="TYJ117" s="7"/>
      <c r="TYK117" s="7"/>
      <c r="TYL117" s="7"/>
      <c r="TYM117" s="7"/>
      <c r="TYN117" s="7"/>
      <c r="TYO117" s="7"/>
      <c r="TYP117" s="7"/>
      <c r="TYQ117" s="7"/>
      <c r="TYR117" s="7"/>
      <c r="TYS117" s="7"/>
      <c r="TYT117" s="7"/>
      <c r="TYU117" s="7"/>
      <c r="TYV117" s="7"/>
      <c r="TYW117" s="7"/>
      <c r="TYX117" s="7"/>
      <c r="TYY117" s="7"/>
      <c r="TYZ117" s="7"/>
      <c r="TZA117" s="7"/>
      <c r="TZB117" s="7"/>
      <c r="TZC117" s="7"/>
      <c r="TZD117" s="7"/>
      <c r="TZE117" s="7"/>
      <c r="TZF117" s="7"/>
      <c r="TZG117" s="7"/>
      <c r="TZH117" s="7"/>
      <c r="TZI117" s="7"/>
      <c r="TZJ117" s="7"/>
      <c r="TZK117" s="7"/>
      <c r="TZL117" s="7"/>
      <c r="TZM117" s="7"/>
      <c r="TZN117" s="7"/>
      <c r="TZO117" s="7"/>
      <c r="TZP117" s="7"/>
      <c r="TZQ117" s="7"/>
      <c r="TZR117" s="7"/>
      <c r="TZS117" s="7"/>
      <c r="TZT117" s="7"/>
      <c r="TZU117" s="7"/>
      <c r="TZV117" s="7"/>
      <c r="TZW117" s="7"/>
      <c r="TZX117" s="7"/>
      <c r="TZY117" s="7"/>
      <c r="TZZ117" s="7"/>
      <c r="UAA117" s="7"/>
      <c r="UAB117" s="7"/>
      <c r="UAC117" s="7"/>
      <c r="UAD117" s="7"/>
      <c r="UAE117" s="7"/>
      <c r="UAF117" s="7"/>
      <c r="UAG117" s="7"/>
      <c r="UAH117" s="7"/>
      <c r="UAI117" s="7"/>
      <c r="UAJ117" s="7"/>
      <c r="UAK117" s="7"/>
      <c r="UAL117" s="7"/>
      <c r="UAM117" s="7"/>
      <c r="UAN117" s="7"/>
      <c r="UAO117" s="7"/>
      <c r="UAP117" s="7"/>
      <c r="UAQ117" s="7"/>
      <c r="UAR117" s="7"/>
      <c r="UAS117" s="7"/>
      <c r="UAT117" s="7"/>
      <c r="UAU117" s="7"/>
      <c r="UAV117" s="7"/>
      <c r="UAW117" s="7"/>
      <c r="UAX117" s="7"/>
      <c r="UAY117" s="7"/>
      <c r="UAZ117" s="7"/>
      <c r="UBA117" s="7"/>
      <c r="UBB117" s="7"/>
      <c r="UBC117" s="7"/>
      <c r="UBD117" s="7"/>
      <c r="UBE117" s="7"/>
      <c r="UBF117" s="7"/>
      <c r="UBG117" s="7"/>
      <c r="UBH117" s="7"/>
      <c r="UBI117" s="7"/>
      <c r="UBJ117" s="7"/>
      <c r="UBK117" s="7"/>
      <c r="UBL117" s="7"/>
      <c r="UBM117" s="7"/>
      <c r="UBN117" s="7"/>
      <c r="UBO117" s="7"/>
      <c r="UBP117" s="7"/>
      <c r="UBQ117" s="7"/>
      <c r="UBR117" s="7"/>
      <c r="UBS117" s="7"/>
      <c r="UBT117" s="7"/>
      <c r="UBU117" s="7"/>
      <c r="UBV117" s="7"/>
      <c r="UBW117" s="7"/>
      <c r="UBX117" s="7"/>
      <c r="UBY117" s="7"/>
      <c r="UBZ117" s="7"/>
      <c r="UCA117" s="7"/>
      <c r="UCB117" s="7"/>
      <c r="UCC117" s="7"/>
      <c r="UCD117" s="7"/>
      <c r="UCE117" s="7"/>
      <c r="UCF117" s="7"/>
      <c r="UCG117" s="7"/>
      <c r="UCH117" s="7"/>
      <c r="UCI117" s="7"/>
      <c r="UCJ117" s="7"/>
      <c r="UCK117" s="7"/>
      <c r="UCL117" s="7"/>
      <c r="UCM117" s="7"/>
      <c r="UCN117" s="7"/>
      <c r="UCO117" s="7"/>
      <c r="UCP117" s="7"/>
      <c r="UCQ117" s="7"/>
      <c r="UCR117" s="7"/>
      <c r="UCS117" s="7"/>
      <c r="UCT117" s="7"/>
      <c r="UCU117" s="7"/>
      <c r="UCV117" s="7"/>
      <c r="UCW117" s="7"/>
      <c r="UCX117" s="7"/>
      <c r="UCY117" s="7"/>
      <c r="UCZ117" s="7"/>
      <c r="UDA117" s="7"/>
      <c r="UDB117" s="7"/>
      <c r="UDC117" s="7"/>
      <c r="UDD117" s="7"/>
      <c r="UDE117" s="7"/>
      <c r="UDF117" s="7"/>
      <c r="UDG117" s="7"/>
      <c r="UDH117" s="7"/>
      <c r="UDI117" s="7"/>
      <c r="UDJ117" s="7"/>
      <c r="UDK117" s="7"/>
      <c r="UDL117" s="7"/>
      <c r="UDM117" s="7"/>
      <c r="UDN117" s="7"/>
      <c r="UDO117" s="7"/>
      <c r="UDP117" s="7"/>
      <c r="UDQ117" s="7"/>
      <c r="UDR117" s="7"/>
      <c r="UDS117" s="7"/>
      <c r="UDT117" s="7"/>
      <c r="UDU117" s="7"/>
      <c r="UDV117" s="7"/>
      <c r="UDW117" s="7"/>
      <c r="UDX117" s="7"/>
      <c r="UDY117" s="7"/>
      <c r="UDZ117" s="7"/>
      <c r="UEA117" s="7"/>
      <c r="UEB117" s="7"/>
      <c r="UEC117" s="7"/>
      <c r="UED117" s="7"/>
      <c r="UEE117" s="7"/>
      <c r="UEF117" s="7"/>
      <c r="UEG117" s="7"/>
      <c r="UEH117" s="7"/>
      <c r="UEI117" s="7"/>
      <c r="UEJ117" s="7"/>
      <c r="UEK117" s="7"/>
      <c r="UEL117" s="7"/>
      <c r="UEM117" s="7"/>
      <c r="UEN117" s="7"/>
      <c r="UEO117" s="7"/>
      <c r="UEP117" s="7"/>
      <c r="UEQ117" s="7"/>
      <c r="UER117" s="7"/>
      <c r="UES117" s="7"/>
      <c r="UET117" s="7"/>
      <c r="UEU117" s="7"/>
      <c r="UEV117" s="7"/>
      <c r="UEW117" s="7"/>
      <c r="UEX117" s="7"/>
      <c r="UEY117" s="7"/>
      <c r="UEZ117" s="7"/>
      <c r="UFA117" s="7"/>
      <c r="UFB117" s="7"/>
      <c r="UFC117" s="7"/>
      <c r="UFD117" s="7"/>
      <c r="UFE117" s="7"/>
      <c r="UFF117" s="7"/>
      <c r="UFG117" s="7"/>
      <c r="UFH117" s="7"/>
      <c r="UFI117" s="7"/>
      <c r="UFJ117" s="7"/>
      <c r="UFK117" s="7"/>
      <c r="UFL117" s="7"/>
      <c r="UFM117" s="7"/>
      <c r="UFN117" s="7"/>
      <c r="UFO117" s="7"/>
      <c r="UFP117" s="7"/>
      <c r="UFQ117" s="7"/>
      <c r="UFR117" s="7"/>
      <c r="UFS117" s="7"/>
      <c r="UFT117" s="7"/>
      <c r="UFU117" s="7"/>
      <c r="UFV117" s="7"/>
      <c r="UFW117" s="7"/>
      <c r="UFX117" s="7"/>
      <c r="UFY117" s="7"/>
      <c r="UFZ117" s="7"/>
      <c r="UGA117" s="7"/>
      <c r="UGB117" s="7"/>
      <c r="UGC117" s="7"/>
      <c r="UGD117" s="7"/>
      <c r="UGE117" s="7"/>
      <c r="UGF117" s="7"/>
      <c r="UGG117" s="7"/>
      <c r="UGH117" s="7"/>
      <c r="UGI117" s="7"/>
      <c r="UGJ117" s="7"/>
      <c r="UGK117" s="7"/>
      <c r="UGL117" s="7"/>
      <c r="UGM117" s="7"/>
      <c r="UGN117" s="7"/>
      <c r="UGO117" s="7"/>
      <c r="UGP117" s="7"/>
      <c r="UGQ117" s="7"/>
      <c r="UGR117" s="7"/>
      <c r="UGS117" s="7"/>
      <c r="UGT117" s="7"/>
      <c r="UGU117" s="7"/>
      <c r="UGV117" s="7"/>
      <c r="UGW117" s="7"/>
      <c r="UGX117" s="7"/>
      <c r="UGY117" s="7"/>
      <c r="UGZ117" s="7"/>
      <c r="UHA117" s="7"/>
      <c r="UHB117" s="7"/>
      <c r="UHC117" s="7"/>
      <c r="UHD117" s="7"/>
      <c r="UHE117" s="7"/>
      <c r="UHF117" s="7"/>
      <c r="UHG117" s="7"/>
      <c r="UHH117" s="7"/>
      <c r="UHI117" s="7"/>
      <c r="UHJ117" s="7"/>
      <c r="UHK117" s="7"/>
      <c r="UHL117" s="7"/>
      <c r="UHM117" s="7"/>
      <c r="UHN117" s="7"/>
      <c r="UHO117" s="7"/>
      <c r="UHP117" s="7"/>
      <c r="UHQ117" s="7"/>
      <c r="UHR117" s="7"/>
      <c r="UHS117" s="7"/>
      <c r="UHT117" s="7"/>
      <c r="UHU117" s="7"/>
      <c r="UHV117" s="7"/>
      <c r="UHW117" s="7"/>
      <c r="UHX117" s="7"/>
      <c r="UHY117" s="7"/>
      <c r="UHZ117" s="7"/>
      <c r="UIA117" s="7"/>
      <c r="UIB117" s="7"/>
      <c r="UIC117" s="7"/>
      <c r="UID117" s="7"/>
      <c r="UIE117" s="7"/>
      <c r="UIF117" s="7"/>
      <c r="UIG117" s="7"/>
      <c r="UIH117" s="7"/>
      <c r="UII117" s="7"/>
      <c r="UIJ117" s="7"/>
      <c r="UIK117" s="7"/>
      <c r="UIL117" s="7"/>
      <c r="UIM117" s="7"/>
      <c r="UIN117" s="7"/>
      <c r="UIO117" s="7"/>
      <c r="UIP117" s="7"/>
      <c r="UIQ117" s="7"/>
      <c r="UIR117" s="7"/>
      <c r="UIS117" s="7"/>
      <c r="UIT117" s="7"/>
      <c r="UIU117" s="7"/>
      <c r="UIV117" s="7"/>
      <c r="UIW117" s="7"/>
      <c r="UIX117" s="7"/>
      <c r="UIY117" s="7"/>
      <c r="UIZ117" s="7"/>
      <c r="UJA117" s="7"/>
      <c r="UJB117" s="7"/>
      <c r="UJC117" s="7"/>
      <c r="UJD117" s="7"/>
      <c r="UJE117" s="7"/>
      <c r="UJF117" s="7"/>
      <c r="UJG117" s="7"/>
      <c r="UJH117" s="7"/>
      <c r="UJI117" s="7"/>
      <c r="UJJ117" s="7"/>
      <c r="UJK117" s="7"/>
      <c r="UJL117" s="7"/>
      <c r="UJM117" s="7"/>
      <c r="UJN117" s="7"/>
      <c r="UJO117" s="7"/>
      <c r="UJP117" s="7"/>
      <c r="UJQ117" s="7"/>
      <c r="UJR117" s="7"/>
      <c r="UJS117" s="7"/>
      <c r="UJT117" s="7"/>
      <c r="UJU117" s="7"/>
      <c r="UJV117" s="7"/>
      <c r="UJW117" s="7"/>
      <c r="UJX117" s="7"/>
      <c r="UJY117" s="7"/>
      <c r="UJZ117" s="7"/>
      <c r="UKA117" s="7"/>
      <c r="UKB117" s="7"/>
      <c r="UKC117" s="7"/>
      <c r="UKD117" s="7"/>
      <c r="UKE117" s="7"/>
      <c r="UKF117" s="7"/>
      <c r="UKG117" s="7"/>
      <c r="UKH117" s="7"/>
      <c r="UKI117" s="7"/>
      <c r="UKJ117" s="7"/>
      <c r="UKK117" s="7"/>
      <c r="UKL117" s="7"/>
      <c r="UKM117" s="7"/>
      <c r="UKN117" s="7"/>
      <c r="UKO117" s="7"/>
      <c r="UKP117" s="7"/>
      <c r="UKQ117" s="7"/>
      <c r="UKR117" s="7"/>
      <c r="UKS117" s="7"/>
      <c r="UKT117" s="7"/>
      <c r="UKU117" s="7"/>
      <c r="UKV117" s="7"/>
      <c r="UKW117" s="7"/>
      <c r="UKX117" s="7"/>
      <c r="UKY117" s="7"/>
      <c r="UKZ117" s="7"/>
      <c r="ULA117" s="7"/>
      <c r="ULB117" s="7"/>
      <c r="ULC117" s="7"/>
      <c r="ULD117" s="7"/>
      <c r="ULE117" s="7"/>
      <c r="ULF117" s="7"/>
      <c r="ULG117" s="7"/>
      <c r="ULH117" s="7"/>
      <c r="ULI117" s="7"/>
      <c r="ULJ117" s="7"/>
      <c r="ULK117" s="7"/>
      <c r="ULL117" s="7"/>
      <c r="ULM117" s="7"/>
      <c r="ULN117" s="7"/>
      <c r="ULO117" s="7"/>
      <c r="ULP117" s="7"/>
      <c r="ULQ117" s="7"/>
      <c r="ULR117" s="7"/>
      <c r="ULS117" s="7"/>
      <c r="ULT117" s="7"/>
      <c r="ULU117" s="7"/>
      <c r="ULV117" s="7"/>
      <c r="ULW117" s="7"/>
      <c r="ULX117" s="7"/>
      <c r="ULY117" s="7"/>
      <c r="ULZ117" s="7"/>
      <c r="UMA117" s="7"/>
      <c r="UMB117" s="7"/>
      <c r="UMC117" s="7"/>
      <c r="UMD117" s="7"/>
      <c r="UME117" s="7"/>
      <c r="UMF117" s="7"/>
      <c r="UMG117" s="7"/>
      <c r="UMH117" s="7"/>
      <c r="UMI117" s="7"/>
      <c r="UMJ117" s="7"/>
      <c r="UMK117" s="7"/>
      <c r="UML117" s="7"/>
      <c r="UMM117" s="7"/>
      <c r="UMN117" s="7"/>
      <c r="UMO117" s="7"/>
      <c r="UMP117" s="7"/>
      <c r="UMQ117" s="7"/>
      <c r="UMR117" s="7"/>
      <c r="UMS117" s="7"/>
      <c r="UMT117" s="7"/>
      <c r="UMU117" s="7"/>
      <c r="UMV117" s="7"/>
      <c r="UMW117" s="7"/>
      <c r="UMX117" s="7"/>
      <c r="UMY117" s="7"/>
      <c r="UMZ117" s="7"/>
      <c r="UNA117" s="7"/>
      <c r="UNB117" s="7"/>
      <c r="UNC117" s="7"/>
      <c r="UND117" s="7"/>
      <c r="UNE117" s="7"/>
      <c r="UNF117" s="7"/>
      <c r="UNG117" s="7"/>
      <c r="UNH117" s="7"/>
      <c r="UNI117" s="7"/>
      <c r="UNJ117" s="7"/>
      <c r="UNK117" s="7"/>
      <c r="UNL117" s="7"/>
      <c r="UNM117" s="7"/>
      <c r="UNN117" s="7"/>
      <c r="UNO117" s="7"/>
      <c r="UNP117" s="7"/>
      <c r="UNQ117" s="7"/>
      <c r="UNR117" s="7"/>
      <c r="UNS117" s="7"/>
      <c r="UNT117" s="7"/>
      <c r="UNU117" s="7"/>
      <c r="UNV117" s="7"/>
      <c r="UNW117" s="7"/>
      <c r="UNX117" s="7"/>
      <c r="UNY117" s="7"/>
      <c r="UNZ117" s="7"/>
      <c r="UOA117" s="7"/>
      <c r="UOB117" s="7"/>
      <c r="UOC117" s="7"/>
      <c r="UOD117" s="7"/>
      <c r="UOE117" s="7"/>
      <c r="UOF117" s="7"/>
      <c r="UOG117" s="7"/>
      <c r="UOH117" s="7"/>
      <c r="UOI117" s="7"/>
      <c r="UOJ117" s="7"/>
      <c r="UOK117" s="7"/>
      <c r="UOL117" s="7"/>
      <c r="UOM117" s="7"/>
      <c r="UON117" s="7"/>
      <c r="UOO117" s="7"/>
      <c r="UOP117" s="7"/>
      <c r="UOQ117" s="7"/>
      <c r="UOR117" s="7"/>
      <c r="UOS117" s="7"/>
      <c r="UOT117" s="7"/>
      <c r="UOU117" s="7"/>
      <c r="UOV117" s="7"/>
      <c r="UOW117" s="7"/>
      <c r="UOX117" s="7"/>
      <c r="UOY117" s="7"/>
      <c r="UOZ117" s="7"/>
      <c r="UPA117" s="7"/>
      <c r="UPB117" s="7"/>
      <c r="UPC117" s="7"/>
      <c r="UPD117" s="7"/>
      <c r="UPE117" s="7"/>
      <c r="UPF117" s="7"/>
      <c r="UPG117" s="7"/>
      <c r="UPH117" s="7"/>
      <c r="UPI117" s="7"/>
      <c r="UPJ117" s="7"/>
      <c r="UPK117" s="7"/>
      <c r="UPL117" s="7"/>
      <c r="UPM117" s="7"/>
      <c r="UPN117" s="7"/>
      <c r="UPO117" s="7"/>
      <c r="UPP117" s="7"/>
      <c r="UPQ117" s="7"/>
      <c r="UPR117" s="7"/>
      <c r="UPS117" s="7"/>
      <c r="UPT117" s="7"/>
      <c r="UPU117" s="7"/>
      <c r="UPV117" s="7"/>
      <c r="UPW117" s="7"/>
      <c r="UPX117" s="7"/>
      <c r="UPY117" s="7"/>
      <c r="UPZ117" s="7"/>
      <c r="UQA117" s="7"/>
      <c r="UQB117" s="7"/>
      <c r="UQC117" s="7"/>
      <c r="UQD117" s="7"/>
      <c r="UQE117" s="7"/>
      <c r="UQF117" s="7"/>
      <c r="UQG117" s="7"/>
      <c r="UQH117" s="7"/>
      <c r="UQI117" s="7"/>
      <c r="UQJ117" s="7"/>
      <c r="UQK117" s="7"/>
      <c r="UQL117" s="7"/>
      <c r="UQM117" s="7"/>
      <c r="UQN117" s="7"/>
      <c r="UQO117" s="7"/>
      <c r="UQP117" s="7"/>
      <c r="UQQ117" s="7"/>
      <c r="UQR117" s="7"/>
      <c r="UQS117" s="7"/>
      <c r="UQT117" s="7"/>
      <c r="UQU117" s="7"/>
      <c r="UQV117" s="7"/>
      <c r="UQW117" s="7"/>
      <c r="UQX117" s="7"/>
      <c r="UQY117" s="7"/>
      <c r="UQZ117" s="7"/>
      <c r="URA117" s="7"/>
      <c r="URB117" s="7"/>
      <c r="URC117" s="7"/>
      <c r="URD117" s="7"/>
      <c r="URE117" s="7"/>
      <c r="URF117" s="7"/>
      <c r="URG117" s="7"/>
      <c r="URH117" s="7"/>
      <c r="URI117" s="7"/>
      <c r="URJ117" s="7"/>
      <c r="URK117" s="7"/>
      <c r="URL117" s="7"/>
      <c r="URM117" s="7"/>
      <c r="URN117" s="7"/>
      <c r="URO117" s="7"/>
      <c r="URP117" s="7"/>
      <c r="URQ117" s="7"/>
      <c r="URR117" s="7"/>
      <c r="URS117" s="7"/>
      <c r="URT117" s="7"/>
      <c r="URU117" s="7"/>
      <c r="URV117" s="7"/>
      <c r="URW117" s="7"/>
      <c r="URX117" s="7"/>
      <c r="URY117" s="7"/>
      <c r="URZ117" s="7"/>
      <c r="USA117" s="7"/>
      <c r="USB117" s="7"/>
      <c r="USC117" s="7"/>
      <c r="USD117" s="7"/>
      <c r="USE117" s="7"/>
      <c r="USF117" s="7"/>
      <c r="USG117" s="7"/>
      <c r="USH117" s="7"/>
      <c r="USI117" s="7"/>
      <c r="USJ117" s="7"/>
      <c r="USK117" s="7"/>
      <c r="USL117" s="7"/>
      <c r="USM117" s="7"/>
      <c r="USN117" s="7"/>
      <c r="USO117" s="7"/>
      <c r="USP117" s="7"/>
      <c r="USQ117" s="7"/>
      <c r="USR117" s="7"/>
      <c r="USS117" s="7"/>
      <c r="UST117" s="7"/>
      <c r="USU117" s="7"/>
      <c r="USV117" s="7"/>
      <c r="USW117" s="7"/>
      <c r="USX117" s="7"/>
      <c r="USY117" s="7"/>
      <c r="USZ117" s="7"/>
      <c r="UTA117" s="7"/>
      <c r="UTB117" s="7"/>
      <c r="UTC117" s="7"/>
      <c r="UTD117" s="7"/>
      <c r="UTE117" s="7"/>
      <c r="UTF117" s="7"/>
      <c r="UTG117" s="7"/>
      <c r="UTH117" s="7"/>
      <c r="UTI117" s="7"/>
      <c r="UTJ117" s="7"/>
      <c r="UTK117" s="7"/>
      <c r="UTL117" s="7"/>
      <c r="UTM117" s="7"/>
      <c r="UTN117" s="7"/>
      <c r="UTO117" s="7"/>
      <c r="UTP117" s="7"/>
      <c r="UTQ117" s="7"/>
      <c r="UTR117" s="7"/>
      <c r="UTS117" s="7"/>
      <c r="UTT117" s="7"/>
      <c r="UTU117" s="7"/>
      <c r="UTV117" s="7"/>
      <c r="UTW117" s="7"/>
      <c r="UTX117" s="7"/>
      <c r="UTY117" s="7"/>
      <c r="UTZ117" s="7"/>
      <c r="UUA117" s="7"/>
      <c r="UUB117" s="7"/>
      <c r="UUC117" s="7"/>
      <c r="UUD117" s="7"/>
      <c r="UUE117" s="7"/>
      <c r="UUF117" s="7"/>
      <c r="UUG117" s="7"/>
      <c r="UUH117" s="7"/>
      <c r="UUI117" s="7"/>
      <c r="UUJ117" s="7"/>
      <c r="UUK117" s="7"/>
      <c r="UUL117" s="7"/>
      <c r="UUM117" s="7"/>
      <c r="UUN117" s="7"/>
      <c r="UUO117" s="7"/>
      <c r="UUP117" s="7"/>
      <c r="UUQ117" s="7"/>
      <c r="UUR117" s="7"/>
      <c r="UUS117" s="7"/>
      <c r="UUT117" s="7"/>
      <c r="UUU117" s="7"/>
      <c r="UUV117" s="7"/>
      <c r="UUW117" s="7"/>
      <c r="UUX117" s="7"/>
      <c r="UUY117" s="7"/>
      <c r="UUZ117" s="7"/>
      <c r="UVA117" s="7"/>
      <c r="UVB117" s="7"/>
      <c r="UVC117" s="7"/>
      <c r="UVD117" s="7"/>
      <c r="UVE117" s="7"/>
      <c r="UVF117" s="7"/>
      <c r="UVG117" s="7"/>
      <c r="UVH117" s="7"/>
      <c r="UVI117" s="7"/>
      <c r="UVJ117" s="7"/>
      <c r="UVK117" s="7"/>
      <c r="UVL117" s="7"/>
      <c r="UVM117" s="7"/>
      <c r="UVN117" s="7"/>
      <c r="UVO117" s="7"/>
      <c r="UVP117" s="7"/>
      <c r="UVQ117" s="7"/>
      <c r="UVR117" s="7"/>
      <c r="UVS117" s="7"/>
      <c r="UVT117" s="7"/>
      <c r="UVU117" s="7"/>
      <c r="UVV117" s="7"/>
      <c r="UVW117" s="7"/>
      <c r="UVX117" s="7"/>
      <c r="UVY117" s="7"/>
      <c r="UVZ117" s="7"/>
      <c r="UWA117" s="7"/>
      <c r="UWB117" s="7"/>
      <c r="UWC117" s="7"/>
      <c r="UWD117" s="7"/>
      <c r="UWE117" s="7"/>
      <c r="UWF117" s="7"/>
      <c r="UWG117" s="7"/>
      <c r="UWH117" s="7"/>
      <c r="UWI117" s="7"/>
      <c r="UWJ117" s="7"/>
      <c r="UWK117" s="7"/>
      <c r="UWL117" s="7"/>
      <c r="UWM117" s="7"/>
      <c r="UWN117" s="7"/>
      <c r="UWO117" s="7"/>
      <c r="UWP117" s="7"/>
      <c r="UWQ117" s="7"/>
      <c r="UWR117" s="7"/>
      <c r="UWS117" s="7"/>
      <c r="UWT117" s="7"/>
      <c r="UWU117" s="7"/>
      <c r="UWV117" s="7"/>
      <c r="UWW117" s="7"/>
      <c r="UWX117" s="7"/>
      <c r="UWY117" s="7"/>
      <c r="UWZ117" s="7"/>
      <c r="UXA117" s="7"/>
      <c r="UXB117" s="7"/>
      <c r="UXC117" s="7"/>
      <c r="UXD117" s="7"/>
      <c r="UXE117" s="7"/>
      <c r="UXF117" s="7"/>
      <c r="UXG117" s="7"/>
      <c r="UXH117" s="7"/>
      <c r="UXI117" s="7"/>
      <c r="UXJ117" s="7"/>
      <c r="UXK117" s="7"/>
      <c r="UXL117" s="7"/>
      <c r="UXM117" s="7"/>
      <c r="UXN117" s="7"/>
      <c r="UXO117" s="7"/>
      <c r="UXP117" s="7"/>
      <c r="UXQ117" s="7"/>
      <c r="UXR117" s="7"/>
      <c r="UXS117" s="7"/>
      <c r="UXT117" s="7"/>
      <c r="UXU117" s="7"/>
      <c r="UXV117" s="7"/>
      <c r="UXW117" s="7"/>
      <c r="UXX117" s="7"/>
      <c r="UXY117" s="7"/>
      <c r="UXZ117" s="7"/>
      <c r="UYA117" s="7"/>
      <c r="UYB117" s="7"/>
      <c r="UYC117" s="7"/>
      <c r="UYD117" s="7"/>
      <c r="UYE117" s="7"/>
      <c r="UYF117" s="7"/>
      <c r="UYG117" s="7"/>
      <c r="UYH117" s="7"/>
      <c r="UYI117" s="7"/>
      <c r="UYJ117" s="7"/>
      <c r="UYK117" s="7"/>
      <c r="UYL117" s="7"/>
      <c r="UYM117" s="7"/>
      <c r="UYN117" s="7"/>
      <c r="UYO117" s="7"/>
      <c r="UYP117" s="7"/>
      <c r="UYQ117" s="7"/>
      <c r="UYR117" s="7"/>
      <c r="UYS117" s="7"/>
      <c r="UYT117" s="7"/>
      <c r="UYU117" s="7"/>
      <c r="UYV117" s="7"/>
      <c r="UYW117" s="7"/>
      <c r="UYX117" s="7"/>
      <c r="UYY117" s="7"/>
      <c r="UYZ117" s="7"/>
      <c r="UZA117" s="7"/>
      <c r="UZB117" s="7"/>
      <c r="UZC117" s="7"/>
      <c r="UZD117" s="7"/>
      <c r="UZE117" s="7"/>
      <c r="UZF117" s="7"/>
      <c r="UZG117" s="7"/>
      <c r="UZH117" s="7"/>
      <c r="UZI117" s="7"/>
      <c r="UZJ117" s="7"/>
      <c r="UZK117" s="7"/>
      <c r="UZL117" s="7"/>
      <c r="UZM117" s="7"/>
      <c r="UZN117" s="7"/>
      <c r="UZO117" s="7"/>
      <c r="UZP117" s="7"/>
      <c r="UZQ117" s="7"/>
      <c r="UZR117" s="7"/>
      <c r="UZS117" s="7"/>
      <c r="UZT117" s="7"/>
      <c r="UZU117" s="7"/>
      <c r="UZV117" s="7"/>
      <c r="UZW117" s="7"/>
      <c r="UZX117" s="7"/>
      <c r="UZY117" s="7"/>
      <c r="UZZ117" s="7"/>
      <c r="VAA117" s="7"/>
      <c r="VAB117" s="7"/>
      <c r="VAC117" s="7"/>
      <c r="VAD117" s="7"/>
      <c r="VAE117" s="7"/>
      <c r="VAF117" s="7"/>
      <c r="VAG117" s="7"/>
      <c r="VAH117" s="7"/>
      <c r="VAI117" s="7"/>
      <c r="VAJ117" s="7"/>
      <c r="VAK117" s="7"/>
      <c r="VAL117" s="7"/>
      <c r="VAM117" s="7"/>
      <c r="VAN117" s="7"/>
      <c r="VAO117" s="7"/>
      <c r="VAP117" s="7"/>
      <c r="VAQ117" s="7"/>
      <c r="VAR117" s="7"/>
      <c r="VAS117" s="7"/>
      <c r="VAT117" s="7"/>
      <c r="VAU117" s="7"/>
      <c r="VAV117" s="7"/>
      <c r="VAW117" s="7"/>
      <c r="VAX117" s="7"/>
      <c r="VAY117" s="7"/>
      <c r="VAZ117" s="7"/>
      <c r="VBA117" s="7"/>
      <c r="VBB117" s="7"/>
      <c r="VBC117" s="7"/>
      <c r="VBD117" s="7"/>
      <c r="VBE117" s="7"/>
      <c r="VBF117" s="7"/>
      <c r="VBG117" s="7"/>
      <c r="VBH117" s="7"/>
      <c r="VBI117" s="7"/>
      <c r="VBJ117" s="7"/>
      <c r="VBK117" s="7"/>
      <c r="VBL117" s="7"/>
      <c r="VBM117" s="7"/>
      <c r="VBN117" s="7"/>
      <c r="VBO117" s="7"/>
      <c r="VBP117" s="7"/>
      <c r="VBQ117" s="7"/>
      <c r="VBR117" s="7"/>
      <c r="VBS117" s="7"/>
      <c r="VBT117" s="7"/>
      <c r="VBU117" s="7"/>
      <c r="VBV117" s="7"/>
      <c r="VBW117" s="7"/>
      <c r="VBX117" s="7"/>
      <c r="VBY117" s="7"/>
      <c r="VBZ117" s="7"/>
      <c r="VCA117" s="7"/>
      <c r="VCB117" s="7"/>
      <c r="VCC117" s="7"/>
      <c r="VCD117" s="7"/>
      <c r="VCE117" s="7"/>
      <c r="VCF117" s="7"/>
      <c r="VCG117" s="7"/>
      <c r="VCH117" s="7"/>
      <c r="VCI117" s="7"/>
      <c r="VCJ117" s="7"/>
      <c r="VCK117" s="7"/>
      <c r="VCL117" s="7"/>
      <c r="VCM117" s="7"/>
      <c r="VCN117" s="7"/>
      <c r="VCO117" s="7"/>
      <c r="VCP117" s="7"/>
      <c r="VCQ117" s="7"/>
      <c r="VCR117" s="7"/>
      <c r="VCS117" s="7"/>
      <c r="VCT117" s="7"/>
      <c r="VCU117" s="7"/>
      <c r="VCV117" s="7"/>
      <c r="VCW117" s="7"/>
      <c r="VCX117" s="7"/>
      <c r="VCY117" s="7"/>
      <c r="VCZ117" s="7"/>
      <c r="VDA117" s="7"/>
      <c r="VDB117" s="7"/>
      <c r="VDC117" s="7"/>
      <c r="VDD117" s="7"/>
      <c r="VDE117" s="7"/>
      <c r="VDF117" s="7"/>
      <c r="VDG117" s="7"/>
      <c r="VDH117" s="7"/>
      <c r="VDI117" s="7"/>
      <c r="VDJ117" s="7"/>
      <c r="VDK117" s="7"/>
      <c r="VDL117" s="7"/>
      <c r="VDM117" s="7"/>
      <c r="VDN117" s="7"/>
      <c r="VDO117" s="7"/>
      <c r="VDP117" s="7"/>
      <c r="VDQ117" s="7"/>
      <c r="VDR117" s="7"/>
      <c r="VDS117" s="7"/>
      <c r="VDT117" s="7"/>
      <c r="VDU117" s="7"/>
      <c r="VDV117" s="7"/>
      <c r="VDW117" s="7"/>
      <c r="VDX117" s="7"/>
      <c r="VDY117" s="7"/>
      <c r="VDZ117" s="7"/>
      <c r="VEA117" s="7"/>
      <c r="VEB117" s="7"/>
      <c r="VEC117" s="7"/>
      <c r="VED117" s="7"/>
      <c r="VEE117" s="7"/>
      <c r="VEF117" s="7"/>
      <c r="VEG117" s="7"/>
      <c r="VEH117" s="7"/>
      <c r="VEI117" s="7"/>
      <c r="VEJ117" s="7"/>
      <c r="VEK117" s="7"/>
      <c r="VEL117" s="7"/>
      <c r="VEM117" s="7"/>
      <c r="VEN117" s="7"/>
      <c r="VEO117" s="7"/>
      <c r="VEP117" s="7"/>
      <c r="VEQ117" s="7"/>
      <c r="VER117" s="7"/>
      <c r="VES117" s="7"/>
      <c r="VET117" s="7"/>
      <c r="VEU117" s="7"/>
      <c r="VEV117" s="7"/>
      <c r="VEW117" s="7"/>
      <c r="VEX117" s="7"/>
      <c r="VEY117" s="7"/>
      <c r="VEZ117" s="7"/>
      <c r="VFA117" s="7"/>
      <c r="VFB117" s="7"/>
      <c r="VFC117" s="7"/>
      <c r="VFD117" s="7"/>
      <c r="VFE117" s="7"/>
      <c r="VFF117" s="7"/>
      <c r="VFG117" s="7"/>
      <c r="VFH117" s="7"/>
      <c r="VFI117" s="7"/>
      <c r="VFJ117" s="7"/>
      <c r="VFK117" s="7"/>
      <c r="VFL117" s="7"/>
      <c r="VFM117" s="7"/>
      <c r="VFN117" s="7"/>
      <c r="VFO117" s="7"/>
      <c r="VFP117" s="7"/>
      <c r="VFQ117" s="7"/>
      <c r="VFR117" s="7"/>
      <c r="VFS117" s="7"/>
      <c r="VFT117" s="7"/>
      <c r="VFU117" s="7"/>
      <c r="VFV117" s="7"/>
      <c r="VFW117" s="7"/>
      <c r="VFX117" s="7"/>
      <c r="VFY117" s="7"/>
      <c r="VFZ117" s="7"/>
      <c r="VGA117" s="7"/>
      <c r="VGB117" s="7"/>
      <c r="VGC117" s="7"/>
      <c r="VGD117" s="7"/>
      <c r="VGE117" s="7"/>
      <c r="VGF117" s="7"/>
      <c r="VGG117" s="7"/>
      <c r="VGH117" s="7"/>
      <c r="VGI117" s="7"/>
      <c r="VGJ117" s="7"/>
      <c r="VGK117" s="7"/>
      <c r="VGL117" s="7"/>
      <c r="VGM117" s="7"/>
      <c r="VGN117" s="7"/>
      <c r="VGO117" s="7"/>
      <c r="VGP117" s="7"/>
      <c r="VGQ117" s="7"/>
      <c r="VGR117" s="7"/>
      <c r="VGS117" s="7"/>
      <c r="VGT117" s="7"/>
      <c r="VGU117" s="7"/>
      <c r="VGV117" s="7"/>
      <c r="VGW117" s="7"/>
      <c r="VGX117" s="7"/>
      <c r="VGY117" s="7"/>
      <c r="VGZ117" s="7"/>
      <c r="VHA117" s="7"/>
      <c r="VHB117" s="7"/>
      <c r="VHC117" s="7"/>
      <c r="VHD117" s="7"/>
      <c r="VHE117" s="7"/>
      <c r="VHF117" s="7"/>
      <c r="VHG117" s="7"/>
      <c r="VHH117" s="7"/>
      <c r="VHI117" s="7"/>
      <c r="VHJ117" s="7"/>
      <c r="VHK117" s="7"/>
      <c r="VHL117" s="7"/>
      <c r="VHM117" s="7"/>
      <c r="VHN117" s="7"/>
      <c r="VHO117" s="7"/>
      <c r="VHP117" s="7"/>
      <c r="VHQ117" s="7"/>
      <c r="VHR117" s="7"/>
      <c r="VHS117" s="7"/>
      <c r="VHT117" s="7"/>
      <c r="VHU117" s="7"/>
      <c r="VHV117" s="7"/>
      <c r="VHW117" s="7"/>
      <c r="VHX117" s="7"/>
      <c r="VHY117" s="7"/>
      <c r="VHZ117" s="7"/>
      <c r="VIA117" s="7"/>
      <c r="VIB117" s="7"/>
      <c r="VIC117" s="7"/>
      <c r="VID117" s="7"/>
      <c r="VIE117" s="7"/>
      <c r="VIF117" s="7"/>
      <c r="VIG117" s="7"/>
      <c r="VIH117" s="7"/>
      <c r="VII117" s="7"/>
      <c r="VIJ117" s="7"/>
      <c r="VIK117" s="7"/>
      <c r="VIL117" s="7"/>
      <c r="VIM117" s="7"/>
      <c r="VIN117" s="7"/>
      <c r="VIO117" s="7"/>
      <c r="VIP117" s="7"/>
      <c r="VIQ117" s="7"/>
      <c r="VIR117" s="7"/>
      <c r="VIS117" s="7"/>
      <c r="VIT117" s="7"/>
      <c r="VIU117" s="7"/>
      <c r="VIV117" s="7"/>
      <c r="VIW117" s="7"/>
      <c r="VIX117" s="7"/>
      <c r="VIY117" s="7"/>
      <c r="VIZ117" s="7"/>
      <c r="VJA117" s="7"/>
      <c r="VJB117" s="7"/>
      <c r="VJC117" s="7"/>
      <c r="VJD117" s="7"/>
      <c r="VJE117" s="7"/>
      <c r="VJF117" s="7"/>
      <c r="VJG117" s="7"/>
      <c r="VJH117" s="7"/>
      <c r="VJI117" s="7"/>
      <c r="VJJ117" s="7"/>
      <c r="VJK117" s="7"/>
      <c r="VJL117" s="7"/>
      <c r="VJM117" s="7"/>
      <c r="VJN117" s="7"/>
      <c r="VJO117" s="7"/>
      <c r="VJP117" s="7"/>
      <c r="VJQ117" s="7"/>
      <c r="VJR117" s="7"/>
      <c r="VJS117" s="7"/>
      <c r="VJT117" s="7"/>
      <c r="VJU117" s="7"/>
      <c r="VJV117" s="7"/>
      <c r="VJW117" s="7"/>
      <c r="VJX117" s="7"/>
      <c r="VJY117" s="7"/>
      <c r="VJZ117" s="7"/>
      <c r="VKA117" s="7"/>
      <c r="VKB117" s="7"/>
      <c r="VKC117" s="7"/>
      <c r="VKD117" s="7"/>
      <c r="VKE117" s="7"/>
      <c r="VKF117" s="7"/>
      <c r="VKG117" s="7"/>
      <c r="VKH117" s="7"/>
      <c r="VKI117" s="7"/>
      <c r="VKJ117" s="7"/>
      <c r="VKK117" s="7"/>
      <c r="VKL117" s="7"/>
      <c r="VKM117" s="7"/>
      <c r="VKN117" s="7"/>
      <c r="VKO117" s="7"/>
      <c r="VKP117" s="7"/>
      <c r="VKQ117" s="7"/>
      <c r="VKR117" s="7"/>
      <c r="VKS117" s="7"/>
      <c r="VKT117" s="7"/>
      <c r="VKU117" s="7"/>
      <c r="VKV117" s="7"/>
      <c r="VKW117" s="7"/>
      <c r="VKX117" s="7"/>
      <c r="VKY117" s="7"/>
      <c r="VKZ117" s="7"/>
      <c r="VLA117" s="7"/>
      <c r="VLB117" s="7"/>
      <c r="VLC117" s="7"/>
      <c r="VLD117" s="7"/>
      <c r="VLE117" s="7"/>
      <c r="VLF117" s="7"/>
      <c r="VLG117" s="7"/>
      <c r="VLH117" s="7"/>
      <c r="VLI117" s="7"/>
      <c r="VLJ117" s="7"/>
      <c r="VLK117" s="7"/>
      <c r="VLL117" s="7"/>
      <c r="VLM117" s="7"/>
      <c r="VLN117" s="7"/>
      <c r="VLO117" s="7"/>
      <c r="VLP117" s="7"/>
      <c r="VLQ117" s="7"/>
      <c r="VLR117" s="7"/>
      <c r="VLS117" s="7"/>
      <c r="VLT117" s="7"/>
      <c r="VLU117" s="7"/>
      <c r="VLV117" s="7"/>
      <c r="VLW117" s="7"/>
      <c r="VLX117" s="7"/>
      <c r="VLY117" s="7"/>
      <c r="VLZ117" s="7"/>
      <c r="VMA117" s="7"/>
      <c r="VMB117" s="7"/>
      <c r="VMC117" s="7"/>
      <c r="VMD117" s="7"/>
      <c r="VME117" s="7"/>
      <c r="VMF117" s="7"/>
      <c r="VMG117" s="7"/>
      <c r="VMH117" s="7"/>
      <c r="VMI117" s="7"/>
      <c r="VMJ117" s="7"/>
      <c r="VMK117" s="7"/>
      <c r="VML117" s="7"/>
      <c r="VMM117" s="7"/>
      <c r="VMN117" s="7"/>
      <c r="VMO117" s="7"/>
      <c r="VMP117" s="7"/>
      <c r="VMQ117" s="7"/>
      <c r="VMR117" s="7"/>
      <c r="VMS117" s="7"/>
      <c r="VMT117" s="7"/>
      <c r="VMU117" s="7"/>
      <c r="VMV117" s="7"/>
      <c r="VMW117" s="7"/>
      <c r="VMX117" s="7"/>
      <c r="VMY117" s="7"/>
      <c r="VMZ117" s="7"/>
      <c r="VNA117" s="7"/>
      <c r="VNB117" s="7"/>
      <c r="VNC117" s="7"/>
      <c r="VND117" s="7"/>
      <c r="VNE117" s="7"/>
      <c r="VNF117" s="7"/>
      <c r="VNG117" s="7"/>
      <c r="VNH117" s="7"/>
      <c r="VNI117" s="7"/>
      <c r="VNJ117" s="7"/>
      <c r="VNK117" s="7"/>
      <c r="VNL117" s="7"/>
      <c r="VNM117" s="7"/>
      <c r="VNN117" s="7"/>
      <c r="VNO117" s="7"/>
      <c r="VNP117" s="7"/>
      <c r="VNQ117" s="7"/>
      <c r="VNR117" s="7"/>
      <c r="VNS117" s="7"/>
      <c r="VNT117" s="7"/>
      <c r="VNU117" s="7"/>
      <c r="VNV117" s="7"/>
      <c r="VNW117" s="7"/>
      <c r="VNX117" s="7"/>
      <c r="VNY117" s="7"/>
      <c r="VNZ117" s="7"/>
      <c r="VOA117" s="7"/>
      <c r="VOB117" s="7"/>
      <c r="VOC117" s="7"/>
      <c r="VOD117" s="7"/>
      <c r="VOE117" s="7"/>
      <c r="VOF117" s="7"/>
      <c r="VOG117" s="7"/>
      <c r="VOH117" s="7"/>
      <c r="VOI117" s="7"/>
      <c r="VOJ117" s="7"/>
      <c r="VOK117" s="7"/>
      <c r="VOL117" s="7"/>
      <c r="VOM117" s="7"/>
      <c r="VON117" s="7"/>
      <c r="VOO117" s="7"/>
      <c r="VOP117" s="7"/>
      <c r="VOQ117" s="7"/>
      <c r="VOR117" s="7"/>
      <c r="VOS117" s="7"/>
      <c r="VOT117" s="7"/>
      <c r="VOU117" s="7"/>
      <c r="VOV117" s="7"/>
      <c r="VOW117" s="7"/>
      <c r="VOX117" s="7"/>
      <c r="VOY117" s="7"/>
      <c r="VOZ117" s="7"/>
      <c r="VPA117" s="7"/>
      <c r="VPB117" s="7"/>
      <c r="VPC117" s="7"/>
      <c r="VPD117" s="7"/>
      <c r="VPE117" s="7"/>
      <c r="VPF117" s="7"/>
      <c r="VPG117" s="7"/>
      <c r="VPH117" s="7"/>
      <c r="VPI117" s="7"/>
      <c r="VPJ117" s="7"/>
      <c r="VPK117" s="7"/>
      <c r="VPL117" s="7"/>
      <c r="VPM117" s="7"/>
      <c r="VPN117" s="7"/>
      <c r="VPO117" s="7"/>
      <c r="VPP117" s="7"/>
      <c r="VPQ117" s="7"/>
      <c r="VPR117" s="7"/>
      <c r="VPS117" s="7"/>
      <c r="VPT117" s="7"/>
      <c r="VPU117" s="7"/>
      <c r="VPV117" s="7"/>
      <c r="VPW117" s="7"/>
      <c r="VPX117" s="7"/>
      <c r="VPY117" s="7"/>
      <c r="VPZ117" s="7"/>
      <c r="VQA117" s="7"/>
      <c r="VQB117" s="7"/>
      <c r="VQC117" s="7"/>
      <c r="VQD117" s="7"/>
      <c r="VQE117" s="7"/>
      <c r="VQF117" s="7"/>
      <c r="VQG117" s="7"/>
      <c r="VQH117" s="7"/>
      <c r="VQI117" s="7"/>
      <c r="VQJ117" s="7"/>
      <c r="VQK117" s="7"/>
      <c r="VQL117" s="7"/>
      <c r="VQM117" s="7"/>
      <c r="VQN117" s="7"/>
      <c r="VQO117" s="7"/>
      <c r="VQP117" s="7"/>
      <c r="VQQ117" s="7"/>
      <c r="VQR117" s="7"/>
      <c r="VQS117" s="7"/>
      <c r="VQT117" s="7"/>
      <c r="VQU117" s="7"/>
      <c r="VQV117" s="7"/>
      <c r="VQW117" s="7"/>
      <c r="VQX117" s="7"/>
      <c r="VQY117" s="7"/>
      <c r="VQZ117" s="7"/>
      <c r="VRA117" s="7"/>
      <c r="VRB117" s="7"/>
      <c r="VRC117" s="7"/>
      <c r="VRD117" s="7"/>
      <c r="VRE117" s="7"/>
      <c r="VRF117" s="7"/>
      <c r="VRG117" s="7"/>
      <c r="VRH117" s="7"/>
      <c r="VRI117" s="7"/>
      <c r="VRJ117" s="7"/>
      <c r="VRK117" s="7"/>
      <c r="VRL117" s="7"/>
      <c r="VRM117" s="7"/>
      <c r="VRN117" s="7"/>
      <c r="VRO117" s="7"/>
      <c r="VRP117" s="7"/>
      <c r="VRQ117" s="7"/>
      <c r="VRR117" s="7"/>
      <c r="VRS117" s="7"/>
      <c r="VRT117" s="7"/>
      <c r="VRU117" s="7"/>
      <c r="VRV117" s="7"/>
      <c r="VRW117" s="7"/>
      <c r="VRX117" s="7"/>
      <c r="VRY117" s="7"/>
      <c r="VRZ117" s="7"/>
      <c r="VSA117" s="7"/>
      <c r="VSB117" s="7"/>
      <c r="VSC117" s="7"/>
      <c r="VSD117" s="7"/>
      <c r="VSE117" s="7"/>
      <c r="VSF117" s="7"/>
      <c r="VSG117" s="7"/>
      <c r="VSH117" s="7"/>
      <c r="VSI117" s="7"/>
      <c r="VSJ117" s="7"/>
      <c r="VSK117" s="7"/>
      <c r="VSL117" s="7"/>
      <c r="VSM117" s="7"/>
      <c r="VSN117" s="7"/>
      <c r="VSO117" s="7"/>
      <c r="VSP117" s="7"/>
      <c r="VSQ117" s="7"/>
      <c r="VSR117" s="7"/>
      <c r="VSS117" s="7"/>
      <c r="VST117" s="7"/>
      <c r="VSU117" s="7"/>
      <c r="VSV117" s="7"/>
      <c r="VSW117" s="7"/>
      <c r="VSX117" s="7"/>
      <c r="VSY117" s="7"/>
      <c r="VSZ117" s="7"/>
      <c r="VTA117" s="7"/>
      <c r="VTB117" s="7"/>
      <c r="VTC117" s="7"/>
      <c r="VTD117" s="7"/>
      <c r="VTE117" s="7"/>
      <c r="VTF117" s="7"/>
      <c r="VTG117" s="7"/>
      <c r="VTH117" s="7"/>
      <c r="VTI117" s="7"/>
      <c r="VTJ117" s="7"/>
      <c r="VTK117" s="7"/>
      <c r="VTL117" s="7"/>
      <c r="VTM117" s="7"/>
      <c r="VTN117" s="7"/>
      <c r="VTO117" s="7"/>
      <c r="VTP117" s="7"/>
      <c r="VTQ117" s="7"/>
      <c r="VTR117" s="7"/>
      <c r="VTS117" s="7"/>
      <c r="VTT117" s="7"/>
      <c r="VTU117" s="7"/>
      <c r="VTV117" s="7"/>
      <c r="VTW117" s="7"/>
      <c r="VTX117" s="7"/>
      <c r="VTY117" s="7"/>
      <c r="VTZ117" s="7"/>
      <c r="VUA117" s="7"/>
      <c r="VUB117" s="7"/>
      <c r="VUC117" s="7"/>
      <c r="VUD117" s="7"/>
      <c r="VUE117" s="7"/>
      <c r="VUF117" s="7"/>
      <c r="VUG117" s="7"/>
      <c r="VUH117" s="7"/>
      <c r="VUI117" s="7"/>
      <c r="VUJ117" s="7"/>
      <c r="VUK117" s="7"/>
      <c r="VUL117" s="7"/>
      <c r="VUM117" s="7"/>
      <c r="VUN117" s="7"/>
      <c r="VUO117" s="7"/>
      <c r="VUP117" s="7"/>
      <c r="VUQ117" s="7"/>
      <c r="VUR117" s="7"/>
      <c r="VUS117" s="7"/>
      <c r="VUT117" s="7"/>
      <c r="VUU117" s="7"/>
      <c r="VUV117" s="7"/>
      <c r="VUW117" s="7"/>
      <c r="VUX117" s="7"/>
      <c r="VUY117" s="7"/>
      <c r="VUZ117" s="7"/>
      <c r="VVA117" s="7"/>
      <c r="VVB117" s="7"/>
      <c r="VVC117" s="7"/>
      <c r="VVD117" s="7"/>
      <c r="VVE117" s="7"/>
      <c r="VVF117" s="7"/>
      <c r="VVG117" s="7"/>
      <c r="VVH117" s="7"/>
      <c r="VVI117" s="7"/>
      <c r="VVJ117" s="7"/>
      <c r="VVK117" s="7"/>
      <c r="VVL117" s="7"/>
      <c r="VVM117" s="7"/>
      <c r="VVN117" s="7"/>
      <c r="VVO117" s="7"/>
      <c r="VVP117" s="7"/>
      <c r="VVQ117" s="7"/>
      <c r="VVR117" s="7"/>
      <c r="VVS117" s="7"/>
      <c r="VVT117" s="7"/>
      <c r="VVU117" s="7"/>
      <c r="VVV117" s="7"/>
      <c r="VVW117" s="7"/>
      <c r="VVX117" s="7"/>
      <c r="VVY117" s="7"/>
      <c r="VVZ117" s="7"/>
      <c r="VWA117" s="7"/>
      <c r="VWB117" s="7"/>
      <c r="VWC117" s="7"/>
      <c r="VWD117" s="7"/>
      <c r="VWE117" s="7"/>
      <c r="VWF117" s="7"/>
      <c r="VWG117" s="7"/>
      <c r="VWH117" s="7"/>
      <c r="VWI117" s="7"/>
      <c r="VWJ117" s="7"/>
      <c r="VWK117" s="7"/>
      <c r="VWL117" s="7"/>
      <c r="VWM117" s="7"/>
      <c r="VWN117" s="7"/>
      <c r="VWO117" s="7"/>
      <c r="VWP117" s="7"/>
      <c r="VWQ117" s="7"/>
      <c r="VWR117" s="7"/>
      <c r="VWS117" s="7"/>
      <c r="VWT117" s="7"/>
      <c r="VWU117" s="7"/>
      <c r="VWV117" s="7"/>
      <c r="VWW117" s="7"/>
      <c r="VWX117" s="7"/>
      <c r="VWY117" s="7"/>
      <c r="VWZ117" s="7"/>
      <c r="VXA117" s="7"/>
      <c r="VXB117" s="7"/>
      <c r="VXC117" s="7"/>
      <c r="VXD117" s="7"/>
      <c r="VXE117" s="7"/>
      <c r="VXF117" s="7"/>
      <c r="VXG117" s="7"/>
      <c r="VXH117" s="7"/>
      <c r="VXI117" s="7"/>
      <c r="VXJ117" s="7"/>
      <c r="VXK117" s="7"/>
      <c r="VXL117" s="7"/>
      <c r="VXM117" s="7"/>
      <c r="VXN117" s="7"/>
      <c r="VXO117" s="7"/>
      <c r="VXP117" s="7"/>
      <c r="VXQ117" s="7"/>
      <c r="VXR117" s="7"/>
      <c r="VXS117" s="7"/>
      <c r="VXT117" s="7"/>
      <c r="VXU117" s="7"/>
      <c r="VXV117" s="7"/>
      <c r="VXW117" s="7"/>
      <c r="VXX117" s="7"/>
      <c r="VXY117" s="7"/>
      <c r="VXZ117" s="7"/>
      <c r="VYA117" s="7"/>
      <c r="VYB117" s="7"/>
      <c r="VYC117" s="7"/>
      <c r="VYD117" s="7"/>
      <c r="VYE117" s="7"/>
      <c r="VYF117" s="7"/>
      <c r="VYG117" s="7"/>
      <c r="VYH117" s="7"/>
      <c r="VYI117" s="7"/>
      <c r="VYJ117" s="7"/>
      <c r="VYK117" s="7"/>
      <c r="VYL117" s="7"/>
      <c r="VYM117" s="7"/>
      <c r="VYN117" s="7"/>
      <c r="VYO117" s="7"/>
      <c r="VYP117" s="7"/>
      <c r="VYQ117" s="7"/>
      <c r="VYR117" s="7"/>
      <c r="VYS117" s="7"/>
      <c r="VYT117" s="7"/>
      <c r="VYU117" s="7"/>
      <c r="VYV117" s="7"/>
      <c r="VYW117" s="7"/>
      <c r="VYX117" s="7"/>
      <c r="VYY117" s="7"/>
      <c r="VYZ117" s="7"/>
      <c r="VZA117" s="7"/>
      <c r="VZB117" s="7"/>
      <c r="VZC117" s="7"/>
      <c r="VZD117" s="7"/>
      <c r="VZE117" s="7"/>
      <c r="VZF117" s="7"/>
      <c r="VZG117" s="7"/>
      <c r="VZH117" s="7"/>
      <c r="VZI117" s="7"/>
      <c r="VZJ117" s="7"/>
      <c r="VZK117" s="7"/>
      <c r="VZL117" s="7"/>
      <c r="VZM117" s="7"/>
      <c r="VZN117" s="7"/>
      <c r="VZO117" s="7"/>
      <c r="VZP117" s="7"/>
      <c r="VZQ117" s="7"/>
      <c r="VZR117" s="7"/>
      <c r="VZS117" s="7"/>
      <c r="VZT117" s="7"/>
      <c r="VZU117" s="7"/>
      <c r="VZV117" s="7"/>
      <c r="VZW117" s="7"/>
      <c r="VZX117" s="7"/>
      <c r="VZY117" s="7"/>
      <c r="VZZ117" s="7"/>
      <c r="WAA117" s="7"/>
      <c r="WAB117" s="7"/>
      <c r="WAC117" s="7"/>
      <c r="WAD117" s="7"/>
      <c r="WAE117" s="7"/>
      <c r="WAF117" s="7"/>
      <c r="WAG117" s="7"/>
      <c r="WAH117" s="7"/>
      <c r="WAI117" s="7"/>
      <c r="WAJ117" s="7"/>
      <c r="WAK117" s="7"/>
      <c r="WAL117" s="7"/>
      <c r="WAM117" s="7"/>
      <c r="WAN117" s="7"/>
      <c r="WAO117" s="7"/>
      <c r="WAP117" s="7"/>
      <c r="WAQ117" s="7"/>
      <c r="WAR117" s="7"/>
      <c r="WAS117" s="7"/>
      <c r="WAT117" s="7"/>
      <c r="WAU117" s="7"/>
      <c r="WAV117" s="7"/>
      <c r="WAW117" s="7"/>
      <c r="WAX117" s="7"/>
      <c r="WAY117" s="7"/>
      <c r="WAZ117" s="7"/>
      <c r="WBA117" s="7"/>
      <c r="WBB117" s="7"/>
      <c r="WBC117" s="7"/>
      <c r="WBD117" s="7"/>
      <c r="WBE117" s="7"/>
      <c r="WBF117" s="7"/>
      <c r="WBG117" s="7"/>
      <c r="WBH117" s="7"/>
      <c r="WBI117" s="7"/>
      <c r="WBJ117" s="7"/>
      <c r="WBK117" s="7"/>
      <c r="WBL117" s="7"/>
      <c r="WBM117" s="7"/>
      <c r="WBN117" s="7"/>
      <c r="WBO117" s="7"/>
      <c r="WBP117" s="7"/>
      <c r="WBQ117" s="7"/>
      <c r="WBR117" s="7"/>
      <c r="WBS117" s="7"/>
      <c r="WBT117" s="7"/>
      <c r="WBU117" s="7"/>
      <c r="WBV117" s="7"/>
      <c r="WBW117" s="7"/>
      <c r="WBX117" s="7"/>
      <c r="WBY117" s="7"/>
      <c r="WBZ117" s="7"/>
      <c r="WCA117" s="7"/>
      <c r="WCB117" s="7"/>
      <c r="WCC117" s="7"/>
      <c r="WCD117" s="7"/>
      <c r="WCE117" s="7"/>
      <c r="WCF117" s="7"/>
      <c r="WCG117" s="7"/>
      <c r="WCH117" s="7"/>
      <c r="WCI117" s="7"/>
      <c r="WCJ117" s="7"/>
      <c r="WCK117" s="7"/>
      <c r="WCL117" s="7"/>
      <c r="WCM117" s="7"/>
      <c r="WCN117" s="7"/>
      <c r="WCO117" s="7"/>
      <c r="WCP117" s="7"/>
      <c r="WCQ117" s="7"/>
      <c r="WCR117" s="7"/>
      <c r="WCS117" s="7"/>
      <c r="WCT117" s="7"/>
      <c r="WCU117" s="7"/>
      <c r="WCV117" s="7"/>
      <c r="WCW117" s="7"/>
      <c r="WCX117" s="7"/>
      <c r="WCY117" s="7"/>
      <c r="WCZ117" s="7"/>
      <c r="WDA117" s="7"/>
      <c r="WDB117" s="7"/>
      <c r="WDC117" s="7"/>
      <c r="WDD117" s="7"/>
      <c r="WDE117" s="7"/>
      <c r="WDF117" s="7"/>
      <c r="WDG117" s="7"/>
      <c r="WDH117" s="7"/>
      <c r="WDI117" s="7"/>
      <c r="WDJ117" s="7"/>
      <c r="WDK117" s="7"/>
      <c r="WDL117" s="7"/>
      <c r="WDM117" s="7"/>
      <c r="WDN117" s="7"/>
      <c r="WDO117" s="7"/>
      <c r="WDP117" s="7"/>
      <c r="WDQ117" s="7"/>
      <c r="WDR117" s="7"/>
      <c r="WDS117" s="7"/>
      <c r="WDT117" s="7"/>
      <c r="WDU117" s="7"/>
      <c r="WDV117" s="7"/>
      <c r="WDW117" s="7"/>
      <c r="WDX117" s="7"/>
      <c r="WDY117" s="7"/>
      <c r="WDZ117" s="7"/>
      <c r="WEA117" s="7"/>
      <c r="WEB117" s="7"/>
      <c r="WEC117" s="7"/>
      <c r="WED117" s="7"/>
      <c r="WEE117" s="7"/>
      <c r="WEF117" s="7"/>
      <c r="WEG117" s="7"/>
      <c r="WEH117" s="7"/>
      <c r="WEI117" s="7"/>
      <c r="WEJ117" s="7"/>
      <c r="WEK117" s="7"/>
      <c r="WEL117" s="7"/>
      <c r="WEM117" s="7"/>
      <c r="WEN117" s="7"/>
      <c r="WEO117" s="7"/>
      <c r="WEP117" s="7"/>
      <c r="WEQ117" s="7"/>
      <c r="WER117" s="7"/>
      <c r="WES117" s="7"/>
      <c r="WET117" s="7"/>
      <c r="WEU117" s="7"/>
      <c r="WEV117" s="7"/>
      <c r="WEW117" s="7"/>
      <c r="WEX117" s="7"/>
      <c r="WEY117" s="7"/>
      <c r="WEZ117" s="7"/>
      <c r="WFA117" s="7"/>
      <c r="WFB117" s="7"/>
      <c r="WFC117" s="7"/>
      <c r="WFD117" s="7"/>
      <c r="WFE117" s="7"/>
      <c r="WFF117" s="7"/>
      <c r="WFG117" s="7"/>
      <c r="WFH117" s="7"/>
      <c r="WFI117" s="7"/>
      <c r="WFJ117" s="7"/>
      <c r="WFK117" s="7"/>
      <c r="WFL117" s="7"/>
      <c r="WFM117" s="7"/>
      <c r="WFN117" s="7"/>
      <c r="WFO117" s="7"/>
      <c r="WFP117" s="7"/>
      <c r="WFQ117" s="7"/>
      <c r="WFR117" s="7"/>
      <c r="WFS117" s="7"/>
      <c r="WFT117" s="7"/>
      <c r="WFU117" s="7"/>
      <c r="WFV117" s="7"/>
      <c r="WFW117" s="7"/>
      <c r="WFX117" s="7"/>
      <c r="WFY117" s="7"/>
      <c r="WFZ117" s="7"/>
      <c r="WGA117" s="7"/>
      <c r="WGB117" s="7"/>
      <c r="WGC117" s="7"/>
      <c r="WGD117" s="7"/>
      <c r="WGE117" s="7"/>
      <c r="WGF117" s="7"/>
      <c r="WGG117" s="7"/>
      <c r="WGH117" s="7"/>
      <c r="WGI117" s="7"/>
      <c r="WGJ117" s="7"/>
      <c r="WGK117" s="7"/>
      <c r="WGL117" s="7"/>
      <c r="WGM117" s="7"/>
      <c r="WGN117" s="7"/>
      <c r="WGO117" s="7"/>
      <c r="WGP117" s="7"/>
      <c r="WGQ117" s="7"/>
      <c r="WGR117" s="7"/>
      <c r="WGS117" s="7"/>
      <c r="WGT117" s="7"/>
      <c r="WGU117" s="7"/>
      <c r="WGV117" s="7"/>
      <c r="WGW117" s="7"/>
      <c r="WGX117" s="7"/>
      <c r="WGY117" s="7"/>
      <c r="WGZ117" s="7"/>
      <c r="WHA117" s="7"/>
      <c r="WHB117" s="7"/>
      <c r="WHC117" s="7"/>
      <c r="WHD117" s="7"/>
      <c r="WHE117" s="7"/>
      <c r="WHF117" s="7"/>
      <c r="WHG117" s="7"/>
      <c r="WHH117" s="7"/>
      <c r="WHI117" s="7"/>
      <c r="WHJ117" s="7"/>
      <c r="WHK117" s="7"/>
      <c r="WHL117" s="7"/>
      <c r="WHM117" s="7"/>
      <c r="WHN117" s="7"/>
      <c r="WHO117" s="7"/>
      <c r="WHP117" s="7"/>
      <c r="WHQ117" s="7"/>
      <c r="WHR117" s="7"/>
      <c r="WHS117" s="7"/>
      <c r="WHT117" s="7"/>
      <c r="WHU117" s="7"/>
      <c r="WHV117" s="7"/>
      <c r="WHW117" s="7"/>
      <c r="WHX117" s="7"/>
      <c r="WHY117" s="7"/>
      <c r="WHZ117" s="7"/>
      <c r="WIA117" s="7"/>
      <c r="WIB117" s="7"/>
      <c r="WIC117" s="7"/>
      <c r="WID117" s="7"/>
      <c r="WIE117" s="7"/>
      <c r="WIF117" s="7"/>
      <c r="WIG117" s="7"/>
      <c r="WIH117" s="7"/>
      <c r="WII117" s="7"/>
      <c r="WIJ117" s="7"/>
      <c r="WIK117" s="7"/>
      <c r="WIL117" s="7"/>
      <c r="WIM117" s="7"/>
      <c r="WIN117" s="7"/>
      <c r="WIO117" s="7"/>
      <c r="WIP117" s="7"/>
      <c r="WIQ117" s="7"/>
      <c r="WIR117" s="7"/>
      <c r="WIS117" s="7"/>
      <c r="WIT117" s="7"/>
      <c r="WIU117" s="7"/>
      <c r="WIV117" s="7"/>
      <c r="WIW117" s="7"/>
      <c r="WIX117" s="7"/>
      <c r="WIY117" s="7"/>
      <c r="WIZ117" s="7"/>
      <c r="WJA117" s="7"/>
      <c r="WJB117" s="7"/>
      <c r="WJC117" s="7"/>
      <c r="WJD117" s="7"/>
      <c r="WJE117" s="7"/>
      <c r="WJF117" s="7"/>
      <c r="WJG117" s="7"/>
      <c r="WJH117" s="7"/>
      <c r="WJI117" s="7"/>
      <c r="WJJ117" s="7"/>
      <c r="WJK117" s="7"/>
      <c r="WJL117" s="7"/>
      <c r="WJM117" s="7"/>
      <c r="WJN117" s="7"/>
      <c r="WJO117" s="7"/>
      <c r="WJP117" s="7"/>
      <c r="WJQ117" s="7"/>
      <c r="WJR117" s="7"/>
      <c r="WJS117" s="7"/>
      <c r="WJT117" s="7"/>
      <c r="WJU117" s="7"/>
      <c r="WJV117" s="7"/>
      <c r="WJW117" s="7"/>
      <c r="WJX117" s="7"/>
      <c r="WJY117" s="7"/>
      <c r="WJZ117" s="7"/>
      <c r="WKA117" s="7"/>
      <c r="WKB117" s="7"/>
      <c r="WKC117" s="7"/>
      <c r="WKD117" s="7"/>
      <c r="WKE117" s="7"/>
      <c r="WKF117" s="7"/>
      <c r="WKG117" s="7"/>
      <c r="WKH117" s="7"/>
      <c r="WKI117" s="7"/>
      <c r="WKJ117" s="7"/>
      <c r="WKK117" s="7"/>
      <c r="WKL117" s="7"/>
      <c r="WKM117" s="7"/>
      <c r="WKN117" s="7"/>
      <c r="WKO117" s="7"/>
      <c r="WKP117" s="7"/>
      <c r="WKQ117" s="7"/>
      <c r="WKR117" s="7"/>
      <c r="WKS117" s="7"/>
      <c r="WKT117" s="7"/>
      <c r="WKU117" s="7"/>
      <c r="WKV117" s="7"/>
      <c r="WKW117" s="7"/>
      <c r="WKX117" s="7"/>
      <c r="WKY117" s="7"/>
      <c r="WKZ117" s="7"/>
      <c r="WLA117" s="7"/>
      <c r="WLB117" s="7"/>
      <c r="WLC117" s="7"/>
      <c r="WLD117" s="7"/>
      <c r="WLE117" s="7"/>
      <c r="WLF117" s="7"/>
      <c r="WLG117" s="7"/>
      <c r="WLH117" s="7"/>
      <c r="WLI117" s="7"/>
      <c r="WLJ117" s="7"/>
      <c r="WLK117" s="7"/>
      <c r="WLL117" s="7"/>
      <c r="WLM117" s="7"/>
      <c r="WLN117" s="7"/>
      <c r="WLO117" s="7"/>
      <c r="WLP117" s="7"/>
      <c r="WLQ117" s="7"/>
      <c r="WLR117" s="7"/>
      <c r="WLS117" s="7"/>
      <c r="WLT117" s="7"/>
      <c r="WLU117" s="7"/>
      <c r="WLV117" s="7"/>
      <c r="WLW117" s="7"/>
      <c r="WLX117" s="7"/>
      <c r="WLY117" s="7"/>
      <c r="WLZ117" s="7"/>
      <c r="WMA117" s="7"/>
      <c r="WMB117" s="7"/>
      <c r="WMC117" s="7"/>
      <c r="WMD117" s="7"/>
      <c r="WME117" s="7"/>
      <c r="WMF117" s="7"/>
      <c r="WMG117" s="7"/>
      <c r="WMH117" s="7"/>
      <c r="WMI117" s="7"/>
      <c r="WMJ117" s="7"/>
      <c r="WMK117" s="7"/>
      <c r="WML117" s="7"/>
      <c r="WMM117" s="7"/>
      <c r="WMN117" s="7"/>
      <c r="WMO117" s="7"/>
      <c r="WMP117" s="7"/>
      <c r="WMQ117" s="7"/>
      <c r="WMR117" s="7"/>
      <c r="WMS117" s="7"/>
      <c r="WMT117" s="7"/>
      <c r="WMU117" s="7"/>
      <c r="WMV117" s="7"/>
      <c r="WMW117" s="7"/>
      <c r="WMX117" s="7"/>
      <c r="WMY117" s="7"/>
      <c r="WMZ117" s="7"/>
      <c r="WNA117" s="7"/>
      <c r="WNB117" s="7"/>
      <c r="WNC117" s="7"/>
      <c r="WND117" s="7"/>
      <c r="WNE117" s="7"/>
      <c r="WNF117" s="7"/>
      <c r="WNG117" s="7"/>
      <c r="WNH117" s="7"/>
      <c r="WNI117" s="7"/>
      <c r="WNJ117" s="7"/>
      <c r="WNK117" s="7"/>
      <c r="WNL117" s="7"/>
      <c r="WNM117" s="7"/>
      <c r="WNN117" s="7"/>
      <c r="WNO117" s="7"/>
      <c r="WNP117" s="7"/>
      <c r="WNQ117" s="7"/>
      <c r="WNR117" s="7"/>
      <c r="WNS117" s="7"/>
      <c r="WNT117" s="7"/>
      <c r="WNU117" s="7"/>
      <c r="WNV117" s="7"/>
      <c r="WNW117" s="7"/>
      <c r="WNX117" s="7"/>
      <c r="WNY117" s="7"/>
      <c r="WNZ117" s="7"/>
      <c r="WOA117" s="7"/>
      <c r="WOB117" s="7"/>
      <c r="WOC117" s="7"/>
      <c r="WOD117" s="7"/>
      <c r="WOE117" s="7"/>
      <c r="WOF117" s="7"/>
      <c r="WOG117" s="7"/>
      <c r="WOH117" s="7"/>
      <c r="WOI117" s="7"/>
      <c r="WOJ117" s="7"/>
      <c r="WOK117" s="7"/>
      <c r="WOL117" s="7"/>
      <c r="WOM117" s="7"/>
      <c r="WON117" s="7"/>
      <c r="WOO117" s="7"/>
      <c r="WOP117" s="7"/>
      <c r="WOQ117" s="7"/>
      <c r="WOR117" s="7"/>
      <c r="WOS117" s="7"/>
      <c r="WOT117" s="7"/>
      <c r="WOU117" s="7"/>
      <c r="WOV117" s="7"/>
      <c r="WOW117" s="7"/>
      <c r="WOX117" s="7"/>
      <c r="WOY117" s="7"/>
      <c r="WOZ117" s="7"/>
      <c r="WPA117" s="7"/>
      <c r="WPB117" s="7"/>
      <c r="WPC117" s="7"/>
      <c r="WPD117" s="7"/>
      <c r="WPE117" s="7"/>
      <c r="WPF117" s="7"/>
      <c r="WPG117" s="7"/>
      <c r="WPH117" s="7"/>
      <c r="WPI117" s="7"/>
      <c r="WPJ117" s="7"/>
      <c r="WPK117" s="7"/>
      <c r="WPL117" s="7"/>
      <c r="WPM117" s="7"/>
      <c r="WPN117" s="7"/>
      <c r="WPO117" s="7"/>
      <c r="WPP117" s="7"/>
      <c r="WPQ117" s="7"/>
      <c r="WPR117" s="7"/>
      <c r="WPS117" s="7"/>
      <c r="WPT117" s="7"/>
      <c r="WPU117" s="7"/>
      <c r="WPV117" s="7"/>
      <c r="WPW117" s="7"/>
      <c r="WPX117" s="7"/>
      <c r="WPY117" s="7"/>
      <c r="WPZ117" s="7"/>
      <c r="WQA117" s="7"/>
      <c r="WQB117" s="7"/>
      <c r="WQC117" s="7"/>
      <c r="WQD117" s="7"/>
      <c r="WQE117" s="7"/>
      <c r="WQF117" s="7"/>
      <c r="WQG117" s="7"/>
      <c r="WQH117" s="7"/>
      <c r="WQI117" s="7"/>
      <c r="WQJ117" s="7"/>
      <c r="WQK117" s="7"/>
      <c r="WQL117" s="7"/>
      <c r="WQM117" s="7"/>
      <c r="WQN117" s="7"/>
      <c r="WQO117" s="7"/>
      <c r="WQP117" s="7"/>
      <c r="WQQ117" s="7"/>
      <c r="WQR117" s="7"/>
      <c r="WQS117" s="7"/>
      <c r="WQT117" s="7"/>
      <c r="WQU117" s="7"/>
      <c r="WQV117" s="7"/>
      <c r="WQW117" s="7"/>
      <c r="WQX117" s="7"/>
      <c r="WQY117" s="7"/>
      <c r="WQZ117" s="7"/>
      <c r="WRA117" s="7"/>
      <c r="WRB117" s="7"/>
      <c r="WRC117" s="7"/>
      <c r="WRD117" s="7"/>
      <c r="WRE117" s="7"/>
      <c r="WRF117" s="7"/>
      <c r="WRG117" s="7"/>
      <c r="WRH117" s="7"/>
      <c r="WRI117" s="7"/>
      <c r="WRJ117" s="7"/>
      <c r="WRK117" s="7"/>
      <c r="WRL117" s="7"/>
      <c r="WRM117" s="7"/>
      <c r="WRN117" s="7"/>
      <c r="WRO117" s="7"/>
      <c r="WRP117" s="7"/>
      <c r="WRQ117" s="7"/>
      <c r="WRR117" s="7"/>
      <c r="WRS117" s="7"/>
      <c r="WRT117" s="7"/>
      <c r="WRU117" s="7"/>
      <c r="WRV117" s="7"/>
    </row>
    <row r="118" spans="1:16038" s="9" customFormat="1" ht="82.8" x14ac:dyDescent="0.3">
      <c r="A118" s="26"/>
      <c r="B118" s="31" t="s">
        <v>18</v>
      </c>
      <c r="C118" s="32" t="s">
        <v>27</v>
      </c>
      <c r="D118" s="33" t="s">
        <v>492</v>
      </c>
      <c r="E118" s="33" t="s">
        <v>97</v>
      </c>
      <c r="F118" s="34" t="s">
        <v>493</v>
      </c>
      <c r="G118" s="35">
        <v>0</v>
      </c>
      <c r="H118" s="33">
        <v>81</v>
      </c>
      <c r="I118" s="33">
        <v>81</v>
      </c>
      <c r="J118" s="33">
        <v>0</v>
      </c>
      <c r="K118" s="33">
        <v>0</v>
      </c>
      <c r="L118" s="33">
        <v>0</v>
      </c>
      <c r="M118" s="33">
        <v>40</v>
      </c>
      <c r="N118" s="33">
        <v>41</v>
      </c>
      <c r="O118" s="33"/>
      <c r="P118" s="33"/>
      <c r="Q118" s="33"/>
      <c r="R118" s="33"/>
      <c r="S118" s="33"/>
      <c r="T118" s="33"/>
      <c r="U118" s="33"/>
      <c r="V118" s="33"/>
      <c r="W118" s="33">
        <v>0</v>
      </c>
      <c r="X118" s="31">
        <v>0</v>
      </c>
      <c r="Y118" s="31">
        <f t="shared" si="8"/>
        <v>81</v>
      </c>
      <c r="Z118" s="33">
        <f t="shared" si="7"/>
        <v>81</v>
      </c>
      <c r="AA118" s="33">
        <f t="shared" si="9"/>
        <v>0</v>
      </c>
      <c r="AB118" s="36" t="s">
        <v>494</v>
      </c>
      <c r="AC118" s="20" t="s">
        <v>462</v>
      </c>
      <c r="AD118" s="20"/>
      <c r="AE118" s="20" t="s">
        <v>496</v>
      </c>
      <c r="AF118" s="6" t="s">
        <v>495</v>
      </c>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c r="DJ118" s="7"/>
      <c r="DK118" s="7"/>
      <c r="DL118" s="7"/>
      <c r="DM118" s="7"/>
      <c r="DN118" s="7"/>
      <c r="DO118" s="7"/>
      <c r="DP118" s="7"/>
      <c r="DQ118" s="7"/>
      <c r="DR118" s="7"/>
      <c r="DS118" s="7"/>
      <c r="DT118" s="7"/>
      <c r="DU118" s="7"/>
      <c r="DV118" s="7"/>
      <c r="DW118" s="7"/>
      <c r="DX118" s="7"/>
      <c r="DY118" s="7"/>
      <c r="DZ118" s="7"/>
      <c r="EA118" s="7"/>
      <c r="EB118" s="7"/>
      <c r="EC118" s="7"/>
      <c r="ED118" s="7"/>
      <c r="EE118" s="7"/>
      <c r="EF118" s="7"/>
      <c r="EG118" s="7"/>
      <c r="EH118" s="7"/>
      <c r="EI118" s="7"/>
      <c r="EJ118" s="7"/>
      <c r="EK118" s="7"/>
      <c r="EL118" s="7"/>
      <c r="EM118" s="7"/>
      <c r="EN118" s="7"/>
      <c r="EO118" s="7"/>
      <c r="EP118" s="7"/>
      <c r="EQ118" s="7"/>
      <c r="ER118" s="7"/>
      <c r="ES118" s="7"/>
      <c r="ET118" s="7"/>
      <c r="EU118" s="7"/>
      <c r="EV118" s="7"/>
      <c r="EW118" s="7"/>
      <c r="EX118" s="7"/>
      <c r="EY118" s="7"/>
      <c r="EZ118" s="7"/>
      <c r="FA118" s="7"/>
      <c r="FB118" s="7"/>
      <c r="FC118" s="7"/>
      <c r="FD118" s="7"/>
      <c r="FE118" s="7"/>
      <c r="FF118" s="7"/>
      <c r="FG118" s="7"/>
      <c r="FH118" s="7"/>
      <c r="FI118" s="7"/>
      <c r="FJ118" s="7"/>
      <c r="FK118" s="7"/>
      <c r="FL118" s="7"/>
      <c r="FM118" s="7"/>
      <c r="FN118" s="7"/>
      <c r="FO118" s="7"/>
      <c r="FP118" s="7"/>
      <c r="FQ118" s="7"/>
      <c r="FR118" s="7"/>
      <c r="FS118" s="7"/>
      <c r="FT118" s="7"/>
      <c r="FU118" s="7"/>
      <c r="FV118" s="7"/>
      <c r="FW118" s="7"/>
      <c r="FX118" s="7"/>
      <c r="FY118" s="7"/>
      <c r="FZ118" s="7"/>
      <c r="GA118" s="7"/>
      <c r="GB118" s="7"/>
      <c r="GC118" s="7"/>
      <c r="GD118" s="7"/>
      <c r="GE118" s="7"/>
      <c r="GF118" s="7"/>
      <c r="GG118" s="7"/>
      <c r="GH118" s="7"/>
      <c r="GI118" s="7"/>
      <c r="GJ118" s="7"/>
      <c r="GK118" s="7"/>
      <c r="GL118" s="7"/>
      <c r="GM118" s="7"/>
      <c r="GN118" s="7"/>
      <c r="GO118" s="7"/>
      <c r="GP118" s="7"/>
      <c r="GQ118" s="7"/>
      <c r="GR118" s="7"/>
      <c r="GS118" s="7"/>
      <c r="GT118" s="7"/>
      <c r="GU118" s="7"/>
      <c r="GV118" s="7"/>
      <c r="GW118" s="7"/>
      <c r="GX118" s="7"/>
      <c r="GY118" s="7"/>
      <c r="GZ118" s="7"/>
      <c r="HA118" s="7"/>
      <c r="HB118" s="7"/>
      <c r="HC118" s="7"/>
      <c r="HD118" s="7"/>
      <c r="HE118" s="7"/>
      <c r="HF118" s="7"/>
      <c r="HG118" s="7"/>
      <c r="HH118" s="7"/>
      <c r="HI118" s="7"/>
      <c r="HJ118" s="7"/>
      <c r="HK118" s="7"/>
      <c r="HL118" s="7"/>
      <c r="HM118" s="7"/>
      <c r="HN118" s="7"/>
      <c r="HO118" s="7"/>
      <c r="HP118" s="7"/>
      <c r="HQ118" s="7"/>
      <c r="HR118" s="7"/>
      <c r="HS118" s="7"/>
      <c r="HT118" s="7"/>
      <c r="HU118" s="7"/>
      <c r="HV118" s="7"/>
      <c r="HW118" s="7"/>
      <c r="HX118" s="7"/>
      <c r="HY118" s="7"/>
      <c r="HZ118" s="7"/>
      <c r="IA118" s="7"/>
      <c r="IB118" s="7"/>
      <c r="IC118" s="7"/>
      <c r="ID118" s="7"/>
      <c r="IE118" s="7"/>
      <c r="IF118" s="7"/>
      <c r="IG118" s="7"/>
      <c r="IH118" s="7"/>
      <c r="II118" s="7"/>
      <c r="IJ118" s="7"/>
      <c r="IK118" s="7"/>
      <c r="IL118" s="7"/>
      <c r="IM118" s="7"/>
      <c r="IN118" s="7"/>
      <c r="IO118" s="7"/>
      <c r="IP118" s="7"/>
      <c r="IQ118" s="7"/>
      <c r="IR118" s="7"/>
      <c r="IS118" s="7"/>
      <c r="IT118" s="7"/>
      <c r="IU118" s="7"/>
      <c r="IV118" s="7"/>
      <c r="IW118" s="7"/>
      <c r="IX118" s="7"/>
      <c r="IY118" s="7"/>
      <c r="IZ118" s="7"/>
      <c r="JA118" s="7"/>
      <c r="JB118" s="7"/>
      <c r="JC118" s="7"/>
      <c r="JD118" s="7"/>
      <c r="JE118" s="7"/>
      <c r="JF118" s="7"/>
      <c r="JG118" s="7"/>
      <c r="JH118" s="7"/>
      <c r="JI118" s="7"/>
      <c r="JJ118" s="7"/>
      <c r="JK118" s="7"/>
      <c r="JL118" s="7"/>
      <c r="JM118" s="7"/>
      <c r="JN118" s="7"/>
      <c r="JO118" s="7"/>
      <c r="JP118" s="7"/>
      <c r="JQ118" s="7"/>
      <c r="JR118" s="7"/>
      <c r="JS118" s="7"/>
      <c r="JT118" s="7"/>
      <c r="JU118" s="7"/>
      <c r="JV118" s="7"/>
      <c r="JW118" s="7"/>
      <c r="JX118" s="7"/>
      <c r="JY118" s="7"/>
      <c r="JZ118" s="7"/>
      <c r="KA118" s="7"/>
      <c r="KB118" s="7"/>
      <c r="KC118" s="7"/>
      <c r="KD118" s="7"/>
      <c r="KE118" s="7"/>
      <c r="KF118" s="7"/>
      <c r="KG118" s="7"/>
      <c r="KH118" s="7"/>
      <c r="KI118" s="7"/>
      <c r="KJ118" s="7"/>
      <c r="KK118" s="7"/>
      <c r="KL118" s="7"/>
      <c r="KM118" s="7"/>
      <c r="KN118" s="7"/>
      <c r="KO118" s="7"/>
      <c r="KP118" s="7"/>
      <c r="KQ118" s="7"/>
      <c r="KR118" s="7"/>
      <c r="KS118" s="7"/>
      <c r="KT118" s="7"/>
      <c r="KU118" s="7"/>
      <c r="KV118" s="7"/>
      <c r="KW118" s="7"/>
      <c r="KX118" s="7"/>
      <c r="KY118" s="7"/>
      <c r="KZ118" s="7"/>
      <c r="LA118" s="7"/>
      <c r="LB118" s="7"/>
      <c r="LC118" s="7"/>
      <c r="LD118" s="7"/>
      <c r="LE118" s="7"/>
      <c r="LF118" s="7"/>
      <c r="LG118" s="7"/>
      <c r="LH118" s="7"/>
      <c r="LI118" s="7"/>
      <c r="LJ118" s="7"/>
      <c r="LK118" s="7"/>
      <c r="LL118" s="7"/>
      <c r="LM118" s="7"/>
      <c r="LN118" s="7"/>
      <c r="LO118" s="7"/>
      <c r="LP118" s="7"/>
      <c r="LQ118" s="7"/>
      <c r="LR118" s="7"/>
      <c r="LS118" s="7"/>
      <c r="LT118" s="7"/>
      <c r="LU118" s="7"/>
      <c r="LV118" s="7"/>
      <c r="LW118" s="7"/>
      <c r="LX118" s="7"/>
      <c r="LY118" s="7"/>
      <c r="LZ118" s="7"/>
      <c r="MA118" s="7"/>
      <c r="MB118" s="7"/>
      <c r="MC118" s="7"/>
      <c r="MD118" s="7"/>
      <c r="ME118" s="7"/>
      <c r="MF118" s="7"/>
      <c r="MG118" s="7"/>
      <c r="MH118" s="7"/>
      <c r="MI118" s="7"/>
      <c r="MJ118" s="7"/>
      <c r="MK118" s="7"/>
      <c r="ML118" s="7"/>
      <c r="MM118" s="7"/>
      <c r="MN118" s="7"/>
      <c r="MO118" s="7"/>
      <c r="MP118" s="7"/>
      <c r="MQ118" s="7"/>
      <c r="MR118" s="7"/>
      <c r="MS118" s="7"/>
      <c r="MT118" s="7"/>
      <c r="MU118" s="7"/>
      <c r="MV118" s="7"/>
      <c r="MW118" s="7"/>
      <c r="MX118" s="7"/>
      <c r="MY118" s="7"/>
      <c r="MZ118" s="7"/>
      <c r="NA118" s="7"/>
      <c r="NB118" s="7"/>
      <c r="NC118" s="7"/>
      <c r="ND118" s="7"/>
      <c r="NE118" s="7"/>
      <c r="NF118" s="7"/>
      <c r="NG118" s="7"/>
      <c r="NH118" s="7"/>
      <c r="NI118" s="7"/>
      <c r="NJ118" s="7"/>
      <c r="NK118" s="7"/>
      <c r="NL118" s="7"/>
      <c r="NM118" s="7"/>
      <c r="NN118" s="7"/>
      <c r="NO118" s="7"/>
      <c r="NP118" s="7"/>
      <c r="NQ118" s="7"/>
      <c r="NR118" s="7"/>
      <c r="NS118" s="7"/>
      <c r="NT118" s="7"/>
      <c r="NU118" s="7"/>
      <c r="NV118" s="7"/>
      <c r="NW118" s="7"/>
      <c r="NX118" s="7"/>
      <c r="NY118" s="7"/>
      <c r="NZ118" s="7"/>
      <c r="OA118" s="7"/>
      <c r="OB118" s="7"/>
      <c r="OC118" s="7"/>
      <c r="OD118" s="7"/>
      <c r="OE118" s="7"/>
      <c r="OF118" s="7"/>
      <c r="OG118" s="7"/>
      <c r="OH118" s="7"/>
      <c r="OI118" s="7"/>
      <c r="OJ118" s="7"/>
      <c r="OK118" s="7"/>
      <c r="OL118" s="7"/>
      <c r="OM118" s="7"/>
      <c r="ON118" s="7"/>
      <c r="OO118" s="7"/>
      <c r="OP118" s="7"/>
      <c r="OQ118" s="7"/>
      <c r="OR118" s="7"/>
      <c r="OS118" s="7"/>
      <c r="OT118" s="7"/>
      <c r="OU118" s="7"/>
      <c r="OV118" s="7"/>
      <c r="OW118" s="7"/>
      <c r="OX118" s="7"/>
      <c r="OY118" s="7"/>
      <c r="OZ118" s="7"/>
      <c r="PA118" s="7"/>
      <c r="PB118" s="7"/>
      <c r="PC118" s="7"/>
      <c r="PD118" s="7"/>
      <c r="PE118" s="7"/>
      <c r="PF118" s="7"/>
      <c r="PG118" s="7"/>
      <c r="PH118" s="7"/>
      <c r="PI118" s="7"/>
      <c r="PJ118" s="7"/>
      <c r="PK118" s="7"/>
      <c r="PL118" s="7"/>
      <c r="PM118" s="7"/>
      <c r="PN118" s="7"/>
      <c r="PO118" s="7"/>
      <c r="PP118" s="7"/>
      <c r="PQ118" s="7"/>
      <c r="PR118" s="7"/>
      <c r="PS118" s="7"/>
      <c r="PT118" s="7"/>
      <c r="PU118" s="7"/>
      <c r="PV118" s="7"/>
      <c r="PW118" s="7"/>
      <c r="PX118" s="7"/>
      <c r="PY118" s="7"/>
      <c r="PZ118" s="7"/>
      <c r="QA118" s="7"/>
      <c r="QB118" s="7"/>
      <c r="QC118" s="7"/>
      <c r="QD118" s="7"/>
      <c r="QE118" s="7"/>
      <c r="QF118" s="7"/>
      <c r="QG118" s="7"/>
      <c r="QH118" s="7"/>
      <c r="QI118" s="7"/>
      <c r="QJ118" s="7"/>
      <c r="QK118" s="7"/>
      <c r="QL118" s="7"/>
      <c r="QM118" s="7"/>
      <c r="QN118" s="7"/>
      <c r="QO118" s="7"/>
      <c r="QP118" s="7"/>
      <c r="QQ118" s="7"/>
      <c r="QR118" s="7"/>
      <c r="QS118" s="7"/>
      <c r="QT118" s="7"/>
      <c r="QU118" s="7"/>
      <c r="QV118" s="7"/>
      <c r="QW118" s="7"/>
      <c r="QX118" s="7"/>
      <c r="QY118" s="7"/>
      <c r="QZ118" s="7"/>
      <c r="RA118" s="7"/>
      <c r="RB118" s="7"/>
      <c r="RC118" s="7"/>
      <c r="RD118" s="7"/>
      <c r="RE118" s="7"/>
      <c r="RF118" s="7"/>
      <c r="RG118" s="7"/>
      <c r="RH118" s="7"/>
      <c r="RI118" s="7"/>
      <c r="RJ118" s="7"/>
      <c r="RK118" s="7"/>
      <c r="RL118" s="7"/>
      <c r="RM118" s="7"/>
      <c r="RN118" s="7"/>
      <c r="RO118" s="7"/>
      <c r="RP118" s="7"/>
      <c r="RQ118" s="7"/>
      <c r="RR118" s="7"/>
      <c r="RS118" s="7"/>
      <c r="RT118" s="7"/>
      <c r="RU118" s="7"/>
      <c r="RV118" s="7"/>
      <c r="RW118" s="7"/>
      <c r="RX118" s="7"/>
      <c r="RY118" s="7"/>
      <c r="RZ118" s="7"/>
      <c r="SA118" s="7"/>
      <c r="SB118" s="7"/>
      <c r="SC118" s="7"/>
      <c r="SD118" s="7"/>
      <c r="SE118" s="7"/>
      <c r="SF118" s="7"/>
      <c r="SG118" s="7"/>
      <c r="SH118" s="7"/>
      <c r="SI118" s="7"/>
      <c r="SJ118" s="7"/>
      <c r="SK118" s="7"/>
      <c r="SL118" s="7"/>
      <c r="SM118" s="7"/>
      <c r="SN118" s="7"/>
      <c r="SO118" s="7"/>
      <c r="SP118" s="7"/>
      <c r="SQ118" s="7"/>
      <c r="SR118" s="7"/>
      <c r="SS118" s="7"/>
      <c r="ST118" s="7"/>
      <c r="SU118" s="7"/>
      <c r="SV118" s="7"/>
      <c r="SW118" s="7"/>
      <c r="SX118" s="7"/>
      <c r="SY118" s="7"/>
      <c r="SZ118" s="7"/>
      <c r="TA118" s="7"/>
      <c r="TB118" s="7"/>
      <c r="TC118" s="7"/>
      <c r="TD118" s="7"/>
      <c r="TE118" s="7"/>
      <c r="TF118" s="7"/>
      <c r="TG118" s="7"/>
      <c r="TH118" s="7"/>
      <c r="TI118" s="7"/>
      <c r="TJ118" s="7"/>
      <c r="TK118" s="7"/>
      <c r="TL118" s="7"/>
      <c r="TM118" s="7"/>
      <c r="TN118" s="7"/>
      <c r="TO118" s="7"/>
      <c r="TP118" s="7"/>
      <c r="TQ118" s="7"/>
      <c r="TR118" s="7"/>
      <c r="TS118" s="7"/>
      <c r="TT118" s="7"/>
      <c r="TU118" s="7"/>
      <c r="TV118" s="7"/>
      <c r="TW118" s="7"/>
      <c r="TX118" s="7"/>
      <c r="TY118" s="7"/>
      <c r="TZ118" s="7"/>
      <c r="UA118" s="7"/>
      <c r="UB118" s="7"/>
      <c r="UC118" s="7"/>
      <c r="UD118" s="7"/>
      <c r="UE118" s="7"/>
      <c r="UF118" s="7"/>
      <c r="UG118" s="7"/>
      <c r="UH118" s="7"/>
      <c r="UI118" s="7"/>
      <c r="UJ118" s="7"/>
      <c r="UK118" s="7"/>
      <c r="UL118" s="7"/>
      <c r="UM118" s="7"/>
      <c r="UN118" s="7"/>
      <c r="UO118" s="7"/>
      <c r="UP118" s="7"/>
      <c r="UQ118" s="7"/>
      <c r="UR118" s="7"/>
      <c r="US118" s="7"/>
      <c r="UT118" s="7"/>
      <c r="UU118" s="7"/>
      <c r="UV118" s="7"/>
      <c r="UW118" s="7"/>
      <c r="UX118" s="7"/>
      <c r="UY118" s="7"/>
      <c r="UZ118" s="7"/>
      <c r="VA118" s="7"/>
      <c r="VB118" s="7"/>
      <c r="VC118" s="7"/>
      <c r="VD118" s="7"/>
      <c r="VE118" s="7"/>
      <c r="VF118" s="7"/>
      <c r="VG118" s="7"/>
      <c r="VH118" s="7"/>
      <c r="VI118" s="7"/>
      <c r="VJ118" s="7"/>
      <c r="VK118" s="7"/>
      <c r="VL118" s="7"/>
      <c r="VM118" s="7"/>
      <c r="VN118" s="7"/>
      <c r="VO118" s="7"/>
      <c r="VP118" s="7"/>
      <c r="VQ118" s="7"/>
      <c r="VR118" s="7"/>
      <c r="VS118" s="7"/>
      <c r="VT118" s="7"/>
      <c r="VU118" s="7"/>
      <c r="VV118" s="7"/>
      <c r="VW118" s="7"/>
      <c r="VX118" s="7"/>
      <c r="VY118" s="7"/>
      <c r="VZ118" s="7"/>
      <c r="WA118" s="7"/>
      <c r="WB118" s="7"/>
      <c r="WC118" s="7"/>
      <c r="WD118" s="7"/>
      <c r="WE118" s="7"/>
      <c r="WF118" s="7"/>
      <c r="WG118" s="7"/>
      <c r="WH118" s="7"/>
      <c r="WI118" s="7"/>
      <c r="WJ118" s="7"/>
      <c r="WK118" s="7"/>
      <c r="WL118" s="7"/>
      <c r="WM118" s="7"/>
      <c r="WN118" s="7"/>
      <c r="WO118" s="7"/>
      <c r="WP118" s="7"/>
      <c r="WQ118" s="7"/>
      <c r="WR118" s="7"/>
      <c r="WS118" s="7"/>
      <c r="WT118" s="7"/>
      <c r="WU118" s="7"/>
      <c r="WV118" s="7"/>
      <c r="WW118" s="7"/>
      <c r="WX118" s="7"/>
      <c r="WY118" s="7"/>
      <c r="WZ118" s="7"/>
      <c r="XA118" s="7"/>
      <c r="XB118" s="7"/>
      <c r="XC118" s="7"/>
      <c r="XD118" s="7"/>
      <c r="XE118" s="7"/>
      <c r="XF118" s="7"/>
      <c r="XG118" s="7"/>
      <c r="XH118" s="7"/>
      <c r="XI118" s="7"/>
      <c r="XJ118" s="7"/>
      <c r="XK118" s="7"/>
      <c r="XL118" s="7"/>
      <c r="XM118" s="7"/>
      <c r="XN118" s="7"/>
      <c r="XO118" s="7"/>
      <c r="XP118" s="7"/>
      <c r="XQ118" s="7"/>
      <c r="XR118" s="7"/>
      <c r="XS118" s="7"/>
      <c r="XT118" s="7"/>
      <c r="XU118" s="7"/>
      <c r="XV118" s="7"/>
      <c r="XW118" s="7"/>
      <c r="XX118" s="7"/>
      <c r="XY118" s="7"/>
      <c r="XZ118" s="7"/>
      <c r="YA118" s="7"/>
      <c r="YB118" s="7"/>
      <c r="YC118" s="7"/>
      <c r="YD118" s="7"/>
      <c r="YE118" s="7"/>
      <c r="YF118" s="7"/>
      <c r="YG118" s="7"/>
      <c r="YH118" s="7"/>
      <c r="YI118" s="7"/>
      <c r="YJ118" s="7"/>
      <c r="YK118" s="7"/>
      <c r="YL118" s="7"/>
      <c r="YM118" s="7"/>
      <c r="YN118" s="7"/>
      <c r="YO118" s="7"/>
      <c r="YP118" s="7"/>
      <c r="YQ118" s="7"/>
      <c r="YR118" s="7"/>
      <c r="YS118" s="7"/>
      <c r="YT118" s="7"/>
      <c r="YU118" s="7"/>
      <c r="YV118" s="7"/>
      <c r="YW118" s="7"/>
      <c r="YX118" s="7"/>
      <c r="YY118" s="7"/>
      <c r="YZ118" s="7"/>
      <c r="ZA118" s="7"/>
      <c r="ZB118" s="7"/>
      <c r="ZC118" s="7"/>
      <c r="ZD118" s="7"/>
      <c r="ZE118" s="7"/>
      <c r="ZF118" s="7"/>
      <c r="ZG118" s="7"/>
      <c r="ZH118" s="7"/>
      <c r="ZI118" s="7"/>
      <c r="ZJ118" s="7"/>
      <c r="ZK118" s="7"/>
      <c r="ZL118" s="7"/>
      <c r="ZM118" s="7"/>
      <c r="ZN118" s="7"/>
      <c r="ZO118" s="7"/>
      <c r="ZP118" s="7"/>
      <c r="ZQ118" s="7"/>
      <c r="ZR118" s="7"/>
      <c r="ZS118" s="7"/>
      <c r="ZT118" s="7"/>
      <c r="ZU118" s="7"/>
      <c r="ZV118" s="7"/>
      <c r="ZW118" s="7"/>
      <c r="ZX118" s="7"/>
      <c r="ZY118" s="7"/>
      <c r="ZZ118" s="7"/>
      <c r="AAA118" s="7"/>
      <c r="AAB118" s="7"/>
      <c r="AAC118" s="7"/>
      <c r="AAD118" s="7"/>
      <c r="AAE118" s="7"/>
      <c r="AAF118" s="7"/>
      <c r="AAG118" s="7"/>
      <c r="AAH118" s="7"/>
      <c r="AAI118" s="7"/>
      <c r="AAJ118" s="7"/>
      <c r="AAK118" s="7"/>
      <c r="AAL118" s="7"/>
      <c r="AAM118" s="7"/>
      <c r="AAN118" s="7"/>
      <c r="AAO118" s="7"/>
      <c r="AAP118" s="7"/>
      <c r="AAQ118" s="7"/>
      <c r="AAR118" s="7"/>
      <c r="AAS118" s="7"/>
      <c r="AAT118" s="7"/>
      <c r="AAU118" s="7"/>
      <c r="AAV118" s="7"/>
      <c r="AAW118" s="7"/>
      <c r="AAX118" s="7"/>
      <c r="AAY118" s="7"/>
      <c r="AAZ118" s="7"/>
      <c r="ABA118" s="7"/>
      <c r="ABB118" s="7"/>
      <c r="ABC118" s="7"/>
      <c r="ABD118" s="7"/>
      <c r="ABE118" s="7"/>
      <c r="ABF118" s="7"/>
      <c r="ABG118" s="7"/>
      <c r="ABH118" s="7"/>
      <c r="ABI118" s="7"/>
      <c r="ABJ118" s="7"/>
      <c r="ABK118" s="7"/>
      <c r="ABL118" s="7"/>
      <c r="ABM118" s="7"/>
      <c r="ABN118" s="7"/>
      <c r="ABO118" s="7"/>
      <c r="ABP118" s="7"/>
      <c r="ABQ118" s="7"/>
      <c r="ABR118" s="7"/>
      <c r="ABS118" s="7"/>
      <c r="ABT118" s="7"/>
      <c r="ABU118" s="7"/>
      <c r="ABV118" s="7"/>
      <c r="ABW118" s="7"/>
      <c r="ABX118" s="7"/>
      <c r="ABY118" s="7"/>
      <c r="ABZ118" s="7"/>
      <c r="ACA118" s="7"/>
      <c r="ACB118" s="7"/>
      <c r="ACC118" s="7"/>
      <c r="ACD118" s="7"/>
      <c r="ACE118" s="7"/>
      <c r="ACF118" s="7"/>
      <c r="ACG118" s="7"/>
      <c r="ACH118" s="7"/>
      <c r="ACI118" s="7"/>
      <c r="ACJ118" s="7"/>
      <c r="ACK118" s="7"/>
      <c r="ACL118" s="7"/>
      <c r="ACM118" s="7"/>
      <c r="ACN118" s="7"/>
      <c r="ACO118" s="7"/>
      <c r="ACP118" s="7"/>
      <c r="ACQ118" s="7"/>
      <c r="ACR118" s="7"/>
      <c r="ACS118" s="7"/>
      <c r="ACT118" s="7"/>
      <c r="ACU118" s="7"/>
      <c r="ACV118" s="7"/>
      <c r="ACW118" s="7"/>
      <c r="ACX118" s="7"/>
      <c r="ACY118" s="7"/>
      <c r="ACZ118" s="7"/>
      <c r="ADA118" s="7"/>
      <c r="ADB118" s="7"/>
      <c r="ADC118" s="7"/>
      <c r="ADD118" s="7"/>
      <c r="ADE118" s="7"/>
      <c r="ADF118" s="7"/>
      <c r="ADG118" s="7"/>
      <c r="ADH118" s="7"/>
      <c r="ADI118" s="7"/>
      <c r="ADJ118" s="7"/>
      <c r="ADK118" s="7"/>
      <c r="ADL118" s="7"/>
      <c r="ADM118" s="7"/>
      <c r="ADN118" s="7"/>
      <c r="ADO118" s="7"/>
      <c r="ADP118" s="7"/>
      <c r="ADQ118" s="7"/>
      <c r="ADR118" s="7"/>
      <c r="ADS118" s="7"/>
      <c r="ADT118" s="7"/>
      <c r="ADU118" s="7"/>
      <c r="ADV118" s="7"/>
      <c r="ADW118" s="7"/>
      <c r="ADX118" s="7"/>
      <c r="ADY118" s="7"/>
      <c r="ADZ118" s="7"/>
      <c r="AEA118" s="7"/>
      <c r="AEB118" s="7"/>
      <c r="AEC118" s="7"/>
      <c r="AED118" s="7"/>
      <c r="AEE118" s="7"/>
      <c r="AEF118" s="7"/>
      <c r="AEG118" s="7"/>
      <c r="AEH118" s="7"/>
      <c r="AEI118" s="7"/>
      <c r="AEJ118" s="7"/>
      <c r="AEK118" s="7"/>
      <c r="AEL118" s="7"/>
      <c r="AEM118" s="7"/>
      <c r="AEN118" s="7"/>
      <c r="AEO118" s="7"/>
      <c r="AEP118" s="7"/>
      <c r="AEQ118" s="7"/>
      <c r="AER118" s="7"/>
      <c r="AES118" s="7"/>
      <c r="AET118" s="7"/>
      <c r="AEU118" s="7"/>
      <c r="AEV118" s="7"/>
      <c r="AEW118" s="7"/>
      <c r="AEX118" s="7"/>
      <c r="AEY118" s="7"/>
      <c r="AEZ118" s="7"/>
      <c r="AFA118" s="7"/>
      <c r="AFB118" s="7"/>
      <c r="AFC118" s="7"/>
      <c r="AFD118" s="7"/>
      <c r="AFE118" s="7"/>
      <c r="AFF118" s="7"/>
      <c r="AFG118" s="7"/>
      <c r="AFH118" s="7"/>
      <c r="AFI118" s="7"/>
      <c r="AFJ118" s="7"/>
      <c r="AFK118" s="7"/>
      <c r="AFL118" s="7"/>
      <c r="AFM118" s="7"/>
      <c r="AFN118" s="7"/>
      <c r="AFO118" s="7"/>
      <c r="AFP118" s="7"/>
      <c r="AFQ118" s="7"/>
      <c r="AFR118" s="7"/>
      <c r="AFS118" s="7"/>
      <c r="AFT118" s="7"/>
      <c r="AFU118" s="7"/>
      <c r="AFV118" s="7"/>
      <c r="AFW118" s="7"/>
      <c r="AFX118" s="7"/>
      <c r="AFY118" s="7"/>
      <c r="AFZ118" s="7"/>
      <c r="AGA118" s="7"/>
      <c r="AGB118" s="7"/>
      <c r="AGC118" s="7"/>
      <c r="AGD118" s="7"/>
      <c r="AGE118" s="7"/>
      <c r="AGF118" s="7"/>
      <c r="AGG118" s="7"/>
      <c r="AGH118" s="7"/>
      <c r="AGI118" s="7"/>
      <c r="AGJ118" s="7"/>
      <c r="AGK118" s="7"/>
      <c r="AGL118" s="7"/>
      <c r="AGM118" s="7"/>
      <c r="AGN118" s="7"/>
      <c r="AGO118" s="7"/>
      <c r="AGP118" s="7"/>
      <c r="AGQ118" s="7"/>
      <c r="AGR118" s="7"/>
      <c r="AGS118" s="7"/>
      <c r="AGT118" s="7"/>
      <c r="AGU118" s="7"/>
      <c r="AGV118" s="7"/>
      <c r="AGW118" s="7"/>
      <c r="AGX118" s="7"/>
      <c r="AGY118" s="7"/>
      <c r="AGZ118" s="7"/>
      <c r="AHA118" s="7"/>
      <c r="AHB118" s="7"/>
      <c r="AHC118" s="7"/>
      <c r="AHD118" s="7"/>
      <c r="AHE118" s="7"/>
      <c r="AHF118" s="7"/>
      <c r="AHG118" s="7"/>
      <c r="AHH118" s="7"/>
      <c r="AHI118" s="7"/>
      <c r="AHJ118" s="7"/>
      <c r="AHK118" s="7"/>
      <c r="AHL118" s="7"/>
      <c r="AHM118" s="7"/>
      <c r="AHN118" s="7"/>
      <c r="AHO118" s="7"/>
      <c r="AHP118" s="7"/>
      <c r="AHQ118" s="7"/>
      <c r="AHR118" s="7"/>
      <c r="AHS118" s="7"/>
      <c r="AHT118" s="7"/>
      <c r="AHU118" s="7"/>
      <c r="AHV118" s="7"/>
      <c r="AHW118" s="7"/>
      <c r="AHX118" s="7"/>
      <c r="AHY118" s="7"/>
      <c r="AHZ118" s="7"/>
      <c r="AIA118" s="7"/>
      <c r="AIB118" s="7"/>
      <c r="AIC118" s="7"/>
      <c r="AID118" s="7"/>
      <c r="AIE118" s="7"/>
      <c r="AIF118" s="7"/>
      <c r="AIG118" s="7"/>
      <c r="AIH118" s="7"/>
      <c r="AII118" s="7"/>
      <c r="AIJ118" s="7"/>
      <c r="AIK118" s="7"/>
      <c r="AIL118" s="7"/>
      <c r="AIM118" s="7"/>
      <c r="AIN118" s="7"/>
      <c r="AIO118" s="7"/>
      <c r="AIP118" s="7"/>
      <c r="AIQ118" s="7"/>
      <c r="AIR118" s="7"/>
      <c r="AIS118" s="7"/>
      <c r="AIT118" s="7"/>
      <c r="AIU118" s="7"/>
      <c r="AIV118" s="7"/>
      <c r="AIW118" s="7"/>
      <c r="AIX118" s="7"/>
      <c r="AIY118" s="7"/>
      <c r="AIZ118" s="7"/>
      <c r="AJA118" s="7"/>
      <c r="AJB118" s="7"/>
      <c r="AJC118" s="7"/>
      <c r="AJD118" s="7"/>
      <c r="AJE118" s="7"/>
      <c r="AJF118" s="7"/>
      <c r="AJG118" s="7"/>
      <c r="AJH118" s="7"/>
      <c r="AJI118" s="7"/>
      <c r="AJJ118" s="7"/>
      <c r="AJK118" s="7"/>
      <c r="AJL118" s="7"/>
      <c r="AJM118" s="7"/>
      <c r="AJN118" s="7"/>
      <c r="AJO118" s="7"/>
      <c r="AJP118" s="7"/>
      <c r="AJQ118" s="7"/>
      <c r="AJR118" s="7"/>
      <c r="AJS118" s="7"/>
      <c r="AJT118" s="7"/>
      <c r="AJU118" s="7"/>
      <c r="AJV118" s="7"/>
      <c r="AJW118" s="7"/>
      <c r="AJX118" s="7"/>
      <c r="AJY118" s="7"/>
      <c r="AJZ118" s="7"/>
      <c r="AKA118" s="7"/>
      <c r="AKB118" s="7"/>
      <c r="AKC118" s="7"/>
      <c r="AKD118" s="7"/>
      <c r="AKE118" s="7"/>
      <c r="AKF118" s="7"/>
      <c r="AKG118" s="7"/>
      <c r="AKH118" s="7"/>
      <c r="AKI118" s="7"/>
      <c r="AKJ118" s="7"/>
      <c r="AKK118" s="7"/>
      <c r="AKL118" s="7"/>
      <c r="AKM118" s="7"/>
      <c r="AKN118" s="7"/>
      <c r="AKO118" s="7"/>
      <c r="AKP118" s="7"/>
      <c r="AKQ118" s="7"/>
      <c r="AKR118" s="7"/>
      <c r="AKS118" s="7"/>
      <c r="AKT118" s="7"/>
      <c r="AKU118" s="7"/>
      <c r="AKV118" s="7"/>
      <c r="AKW118" s="7"/>
      <c r="AKX118" s="7"/>
      <c r="AKY118" s="7"/>
      <c r="AKZ118" s="7"/>
      <c r="ALA118" s="7"/>
      <c r="ALB118" s="7"/>
      <c r="ALC118" s="7"/>
      <c r="ALD118" s="7"/>
      <c r="ALE118" s="7"/>
      <c r="ALF118" s="7"/>
      <c r="ALG118" s="7"/>
      <c r="ALH118" s="7"/>
      <c r="ALI118" s="7"/>
      <c r="ALJ118" s="7"/>
      <c r="ALK118" s="7"/>
      <c r="ALL118" s="7"/>
      <c r="ALM118" s="7"/>
      <c r="ALN118" s="7"/>
      <c r="ALO118" s="7"/>
      <c r="ALP118" s="7"/>
      <c r="ALQ118" s="7"/>
      <c r="ALR118" s="7"/>
      <c r="ALS118" s="7"/>
      <c r="ALT118" s="7"/>
      <c r="ALU118" s="7"/>
      <c r="ALV118" s="7"/>
      <c r="ALW118" s="7"/>
      <c r="ALX118" s="7"/>
      <c r="ALY118" s="7"/>
      <c r="ALZ118" s="7"/>
      <c r="AMA118" s="7"/>
      <c r="AMB118" s="7"/>
      <c r="AMC118" s="7"/>
      <c r="AMD118" s="7"/>
      <c r="AME118" s="7"/>
      <c r="AMF118" s="7"/>
      <c r="AMG118" s="7"/>
      <c r="AMH118" s="7"/>
      <c r="AMI118" s="7"/>
      <c r="AMJ118" s="7"/>
      <c r="AMK118" s="7"/>
      <c r="AML118" s="7"/>
      <c r="AMM118" s="7"/>
      <c r="AMN118" s="7"/>
      <c r="AMO118" s="7"/>
      <c r="AMP118" s="7"/>
      <c r="AMQ118" s="7"/>
      <c r="AMR118" s="7"/>
      <c r="AMS118" s="7"/>
      <c r="AMT118" s="7"/>
      <c r="AMU118" s="7"/>
      <c r="AMV118" s="7"/>
      <c r="AMW118" s="7"/>
      <c r="AMX118" s="7"/>
      <c r="AMY118" s="7"/>
      <c r="AMZ118" s="7"/>
      <c r="ANA118" s="7"/>
      <c r="ANB118" s="7"/>
      <c r="ANC118" s="7"/>
      <c r="AND118" s="7"/>
      <c r="ANE118" s="7"/>
      <c r="ANF118" s="7"/>
      <c r="ANG118" s="7"/>
      <c r="ANH118" s="7"/>
      <c r="ANI118" s="7"/>
      <c r="ANJ118" s="7"/>
      <c r="ANK118" s="7"/>
      <c r="ANL118" s="7"/>
      <c r="ANM118" s="7"/>
      <c r="ANN118" s="7"/>
      <c r="ANO118" s="7"/>
      <c r="ANP118" s="7"/>
      <c r="ANQ118" s="7"/>
      <c r="ANR118" s="7"/>
      <c r="ANS118" s="7"/>
      <c r="ANT118" s="7"/>
      <c r="ANU118" s="7"/>
      <c r="ANV118" s="7"/>
      <c r="ANW118" s="7"/>
      <c r="ANX118" s="7"/>
      <c r="ANY118" s="7"/>
      <c r="ANZ118" s="7"/>
      <c r="AOA118" s="7"/>
      <c r="AOB118" s="7"/>
      <c r="AOC118" s="7"/>
      <c r="AOD118" s="7"/>
      <c r="AOE118" s="7"/>
      <c r="AOF118" s="7"/>
      <c r="AOG118" s="7"/>
      <c r="AOH118" s="7"/>
      <c r="AOI118" s="7"/>
      <c r="AOJ118" s="7"/>
      <c r="AOK118" s="7"/>
      <c r="AOL118" s="7"/>
      <c r="AOM118" s="7"/>
      <c r="AON118" s="7"/>
      <c r="AOO118" s="7"/>
      <c r="AOP118" s="7"/>
      <c r="AOQ118" s="7"/>
      <c r="AOR118" s="7"/>
      <c r="AOS118" s="7"/>
      <c r="AOT118" s="7"/>
      <c r="AOU118" s="7"/>
      <c r="AOV118" s="7"/>
      <c r="AOW118" s="7"/>
      <c r="AOX118" s="7"/>
      <c r="AOY118" s="7"/>
      <c r="AOZ118" s="7"/>
      <c r="APA118" s="7"/>
      <c r="APB118" s="7"/>
      <c r="APC118" s="7"/>
      <c r="APD118" s="7"/>
      <c r="APE118" s="7"/>
      <c r="APF118" s="7"/>
      <c r="APG118" s="7"/>
      <c r="APH118" s="7"/>
      <c r="API118" s="7"/>
      <c r="APJ118" s="7"/>
      <c r="APK118" s="7"/>
      <c r="APL118" s="7"/>
      <c r="APM118" s="7"/>
      <c r="APN118" s="7"/>
      <c r="APO118" s="7"/>
      <c r="APP118" s="7"/>
      <c r="APQ118" s="7"/>
      <c r="APR118" s="7"/>
      <c r="APS118" s="7"/>
      <c r="APT118" s="7"/>
      <c r="APU118" s="7"/>
      <c r="APV118" s="7"/>
      <c r="APW118" s="7"/>
      <c r="APX118" s="7"/>
      <c r="APY118" s="7"/>
      <c r="APZ118" s="7"/>
      <c r="AQA118" s="7"/>
      <c r="AQB118" s="7"/>
      <c r="AQC118" s="7"/>
      <c r="AQD118" s="7"/>
      <c r="AQE118" s="7"/>
      <c r="AQF118" s="7"/>
      <c r="AQG118" s="7"/>
      <c r="AQH118" s="7"/>
      <c r="AQI118" s="7"/>
      <c r="AQJ118" s="7"/>
      <c r="AQK118" s="7"/>
      <c r="AQL118" s="7"/>
      <c r="AQM118" s="7"/>
      <c r="AQN118" s="7"/>
      <c r="AQO118" s="7"/>
      <c r="AQP118" s="7"/>
      <c r="AQQ118" s="7"/>
      <c r="AQR118" s="7"/>
      <c r="AQS118" s="7"/>
      <c r="AQT118" s="7"/>
      <c r="AQU118" s="7"/>
      <c r="AQV118" s="7"/>
      <c r="AQW118" s="7"/>
      <c r="AQX118" s="7"/>
      <c r="AQY118" s="7"/>
      <c r="AQZ118" s="7"/>
      <c r="ARA118" s="7"/>
      <c r="ARB118" s="7"/>
      <c r="ARC118" s="7"/>
      <c r="ARD118" s="7"/>
      <c r="ARE118" s="7"/>
      <c r="ARF118" s="7"/>
      <c r="ARG118" s="7"/>
      <c r="ARH118" s="7"/>
      <c r="ARI118" s="7"/>
      <c r="ARJ118" s="7"/>
      <c r="ARK118" s="7"/>
      <c r="ARL118" s="7"/>
      <c r="ARM118" s="7"/>
      <c r="ARN118" s="7"/>
      <c r="ARO118" s="7"/>
      <c r="ARP118" s="7"/>
      <c r="ARQ118" s="7"/>
      <c r="ARR118" s="7"/>
      <c r="ARS118" s="7"/>
      <c r="ART118" s="7"/>
      <c r="ARU118" s="7"/>
      <c r="ARV118" s="7"/>
      <c r="ARW118" s="7"/>
      <c r="ARX118" s="7"/>
      <c r="ARY118" s="7"/>
      <c r="ARZ118" s="7"/>
      <c r="ASA118" s="7"/>
      <c r="ASB118" s="7"/>
      <c r="ASC118" s="7"/>
      <c r="ASD118" s="7"/>
      <c r="ASE118" s="7"/>
      <c r="ASF118" s="7"/>
      <c r="ASG118" s="7"/>
      <c r="ASH118" s="7"/>
      <c r="ASI118" s="7"/>
      <c r="ASJ118" s="7"/>
      <c r="ASK118" s="7"/>
      <c r="ASL118" s="7"/>
      <c r="ASM118" s="7"/>
      <c r="ASN118" s="7"/>
      <c r="ASO118" s="7"/>
      <c r="ASP118" s="7"/>
      <c r="ASQ118" s="7"/>
      <c r="ASR118" s="7"/>
      <c r="ASS118" s="7"/>
      <c r="AST118" s="7"/>
      <c r="ASU118" s="7"/>
      <c r="ASV118" s="7"/>
      <c r="ASW118" s="7"/>
      <c r="ASX118" s="7"/>
      <c r="ASY118" s="7"/>
      <c r="ASZ118" s="7"/>
      <c r="ATA118" s="7"/>
      <c r="ATB118" s="7"/>
      <c r="ATC118" s="7"/>
      <c r="ATD118" s="7"/>
      <c r="ATE118" s="7"/>
      <c r="ATF118" s="7"/>
      <c r="ATG118" s="7"/>
      <c r="ATH118" s="7"/>
      <c r="ATI118" s="7"/>
      <c r="ATJ118" s="7"/>
      <c r="ATK118" s="7"/>
      <c r="ATL118" s="7"/>
      <c r="ATM118" s="7"/>
      <c r="ATN118" s="7"/>
      <c r="ATO118" s="7"/>
      <c r="ATP118" s="7"/>
      <c r="ATQ118" s="7"/>
      <c r="ATR118" s="7"/>
      <c r="ATS118" s="7"/>
      <c r="ATT118" s="7"/>
      <c r="ATU118" s="7"/>
      <c r="ATV118" s="7"/>
      <c r="ATW118" s="7"/>
      <c r="ATX118" s="7"/>
      <c r="ATY118" s="7"/>
      <c r="ATZ118" s="7"/>
      <c r="AUA118" s="7"/>
      <c r="AUB118" s="7"/>
      <c r="AUC118" s="7"/>
      <c r="AUD118" s="7"/>
      <c r="AUE118" s="7"/>
      <c r="AUF118" s="7"/>
      <c r="AUG118" s="7"/>
      <c r="AUH118" s="7"/>
      <c r="AUI118" s="7"/>
      <c r="AUJ118" s="7"/>
      <c r="AUK118" s="7"/>
      <c r="AUL118" s="7"/>
      <c r="AUM118" s="7"/>
      <c r="AUN118" s="7"/>
      <c r="AUO118" s="7"/>
      <c r="AUP118" s="7"/>
      <c r="AUQ118" s="7"/>
      <c r="AUR118" s="7"/>
      <c r="AUS118" s="7"/>
      <c r="AUT118" s="7"/>
      <c r="AUU118" s="7"/>
      <c r="AUV118" s="7"/>
      <c r="AUW118" s="7"/>
      <c r="AUX118" s="7"/>
      <c r="AUY118" s="7"/>
      <c r="AUZ118" s="7"/>
      <c r="AVA118" s="7"/>
      <c r="AVB118" s="7"/>
      <c r="AVC118" s="7"/>
      <c r="AVD118" s="7"/>
      <c r="AVE118" s="7"/>
      <c r="AVF118" s="7"/>
      <c r="AVG118" s="7"/>
      <c r="AVH118" s="7"/>
      <c r="AVI118" s="7"/>
      <c r="AVJ118" s="7"/>
      <c r="AVK118" s="7"/>
      <c r="AVL118" s="7"/>
      <c r="AVM118" s="7"/>
      <c r="AVN118" s="7"/>
      <c r="AVO118" s="7"/>
      <c r="AVP118" s="7"/>
      <c r="AVQ118" s="7"/>
      <c r="AVR118" s="7"/>
      <c r="AVS118" s="7"/>
      <c r="AVT118" s="7"/>
      <c r="AVU118" s="7"/>
      <c r="AVV118" s="7"/>
      <c r="AVW118" s="7"/>
      <c r="AVX118" s="7"/>
      <c r="AVY118" s="7"/>
      <c r="AVZ118" s="7"/>
      <c r="AWA118" s="7"/>
      <c r="AWB118" s="7"/>
      <c r="AWC118" s="7"/>
      <c r="AWD118" s="7"/>
      <c r="AWE118" s="7"/>
      <c r="AWF118" s="7"/>
      <c r="AWG118" s="7"/>
      <c r="AWH118" s="7"/>
      <c r="AWI118" s="7"/>
      <c r="AWJ118" s="7"/>
      <c r="AWK118" s="7"/>
      <c r="AWL118" s="7"/>
      <c r="AWM118" s="7"/>
      <c r="AWN118" s="7"/>
      <c r="AWO118" s="7"/>
      <c r="AWP118" s="7"/>
      <c r="AWQ118" s="7"/>
      <c r="AWR118" s="7"/>
      <c r="AWS118" s="7"/>
      <c r="AWT118" s="7"/>
      <c r="AWU118" s="7"/>
      <c r="AWV118" s="7"/>
      <c r="AWW118" s="7"/>
      <c r="AWX118" s="7"/>
      <c r="AWY118" s="7"/>
      <c r="AWZ118" s="7"/>
      <c r="AXA118" s="7"/>
      <c r="AXB118" s="7"/>
      <c r="AXC118" s="7"/>
      <c r="AXD118" s="7"/>
      <c r="AXE118" s="7"/>
      <c r="AXF118" s="7"/>
      <c r="AXG118" s="7"/>
      <c r="AXH118" s="7"/>
      <c r="AXI118" s="7"/>
      <c r="AXJ118" s="7"/>
      <c r="AXK118" s="7"/>
      <c r="AXL118" s="7"/>
      <c r="AXM118" s="7"/>
      <c r="AXN118" s="7"/>
      <c r="AXO118" s="7"/>
      <c r="AXP118" s="7"/>
      <c r="AXQ118" s="7"/>
      <c r="AXR118" s="7"/>
      <c r="AXS118" s="7"/>
      <c r="AXT118" s="7"/>
      <c r="AXU118" s="7"/>
      <c r="AXV118" s="7"/>
      <c r="AXW118" s="7"/>
      <c r="AXX118" s="7"/>
      <c r="AXY118" s="7"/>
      <c r="AXZ118" s="7"/>
      <c r="AYA118" s="7"/>
      <c r="AYB118" s="7"/>
      <c r="AYC118" s="7"/>
      <c r="AYD118" s="7"/>
      <c r="AYE118" s="7"/>
      <c r="AYF118" s="7"/>
      <c r="AYG118" s="7"/>
      <c r="AYH118" s="7"/>
      <c r="AYI118" s="7"/>
      <c r="AYJ118" s="7"/>
      <c r="AYK118" s="7"/>
      <c r="AYL118" s="7"/>
      <c r="AYM118" s="7"/>
      <c r="AYN118" s="7"/>
      <c r="AYO118" s="7"/>
      <c r="AYP118" s="7"/>
      <c r="AYQ118" s="7"/>
      <c r="AYR118" s="7"/>
      <c r="AYS118" s="7"/>
      <c r="AYT118" s="7"/>
      <c r="AYU118" s="7"/>
      <c r="AYV118" s="7"/>
      <c r="AYW118" s="7"/>
      <c r="AYX118" s="7"/>
      <c r="AYY118" s="7"/>
      <c r="AYZ118" s="7"/>
      <c r="AZA118" s="7"/>
      <c r="AZB118" s="7"/>
      <c r="AZC118" s="7"/>
      <c r="AZD118" s="7"/>
      <c r="AZE118" s="7"/>
      <c r="AZF118" s="7"/>
      <c r="AZG118" s="7"/>
      <c r="AZH118" s="7"/>
      <c r="AZI118" s="7"/>
      <c r="AZJ118" s="7"/>
      <c r="AZK118" s="7"/>
      <c r="AZL118" s="7"/>
      <c r="AZM118" s="7"/>
      <c r="AZN118" s="7"/>
      <c r="AZO118" s="7"/>
      <c r="AZP118" s="7"/>
      <c r="AZQ118" s="7"/>
      <c r="AZR118" s="7"/>
      <c r="AZS118" s="7"/>
      <c r="AZT118" s="7"/>
      <c r="AZU118" s="7"/>
      <c r="AZV118" s="7"/>
      <c r="AZW118" s="7"/>
      <c r="AZX118" s="7"/>
      <c r="AZY118" s="7"/>
      <c r="AZZ118" s="7"/>
      <c r="BAA118" s="7"/>
      <c r="BAB118" s="7"/>
      <c r="BAC118" s="7"/>
      <c r="BAD118" s="7"/>
      <c r="BAE118" s="7"/>
      <c r="BAF118" s="7"/>
      <c r="BAG118" s="7"/>
      <c r="BAH118" s="7"/>
      <c r="BAI118" s="7"/>
      <c r="BAJ118" s="7"/>
      <c r="BAK118" s="7"/>
      <c r="BAL118" s="7"/>
      <c r="BAM118" s="7"/>
      <c r="BAN118" s="7"/>
      <c r="BAO118" s="7"/>
      <c r="BAP118" s="7"/>
      <c r="BAQ118" s="7"/>
      <c r="BAR118" s="7"/>
      <c r="BAS118" s="7"/>
      <c r="BAT118" s="7"/>
      <c r="BAU118" s="7"/>
      <c r="BAV118" s="7"/>
      <c r="BAW118" s="7"/>
      <c r="BAX118" s="7"/>
      <c r="BAY118" s="7"/>
      <c r="BAZ118" s="7"/>
      <c r="BBA118" s="7"/>
      <c r="BBB118" s="7"/>
      <c r="BBC118" s="7"/>
      <c r="BBD118" s="7"/>
      <c r="BBE118" s="7"/>
      <c r="BBF118" s="7"/>
      <c r="BBG118" s="7"/>
      <c r="BBH118" s="7"/>
      <c r="BBI118" s="7"/>
      <c r="BBJ118" s="7"/>
      <c r="BBK118" s="7"/>
      <c r="BBL118" s="7"/>
      <c r="BBM118" s="7"/>
      <c r="BBN118" s="7"/>
      <c r="BBO118" s="7"/>
      <c r="BBP118" s="7"/>
      <c r="BBQ118" s="7"/>
      <c r="BBR118" s="7"/>
      <c r="BBS118" s="7"/>
      <c r="BBT118" s="7"/>
      <c r="BBU118" s="7"/>
      <c r="BBV118" s="7"/>
      <c r="BBW118" s="7"/>
      <c r="BBX118" s="7"/>
      <c r="BBY118" s="7"/>
      <c r="BBZ118" s="7"/>
      <c r="BCA118" s="7"/>
      <c r="BCB118" s="7"/>
      <c r="BCC118" s="7"/>
      <c r="BCD118" s="7"/>
      <c r="BCE118" s="7"/>
      <c r="BCF118" s="7"/>
      <c r="BCG118" s="7"/>
      <c r="BCH118" s="7"/>
      <c r="BCI118" s="7"/>
      <c r="BCJ118" s="7"/>
      <c r="BCK118" s="7"/>
      <c r="BCL118" s="7"/>
      <c r="BCM118" s="7"/>
      <c r="BCN118" s="7"/>
      <c r="BCO118" s="7"/>
      <c r="BCP118" s="7"/>
      <c r="BCQ118" s="7"/>
      <c r="BCR118" s="7"/>
      <c r="BCS118" s="7"/>
      <c r="BCT118" s="7"/>
      <c r="BCU118" s="7"/>
      <c r="BCV118" s="7"/>
      <c r="BCW118" s="7"/>
      <c r="BCX118" s="7"/>
      <c r="BCY118" s="7"/>
      <c r="BCZ118" s="7"/>
      <c r="BDA118" s="7"/>
      <c r="BDB118" s="7"/>
      <c r="BDC118" s="7"/>
      <c r="BDD118" s="7"/>
      <c r="BDE118" s="7"/>
      <c r="BDF118" s="7"/>
      <c r="BDG118" s="7"/>
      <c r="BDH118" s="7"/>
      <c r="BDI118" s="7"/>
      <c r="BDJ118" s="7"/>
      <c r="BDK118" s="7"/>
      <c r="BDL118" s="7"/>
      <c r="BDM118" s="7"/>
      <c r="BDN118" s="7"/>
      <c r="BDO118" s="7"/>
      <c r="BDP118" s="7"/>
      <c r="BDQ118" s="7"/>
      <c r="BDR118" s="7"/>
      <c r="BDS118" s="7"/>
      <c r="BDT118" s="7"/>
      <c r="BDU118" s="7"/>
      <c r="BDV118" s="7"/>
      <c r="BDW118" s="7"/>
      <c r="BDX118" s="7"/>
      <c r="BDY118" s="7"/>
      <c r="BDZ118" s="7"/>
      <c r="BEA118" s="7"/>
      <c r="BEB118" s="7"/>
      <c r="BEC118" s="7"/>
      <c r="BED118" s="7"/>
      <c r="BEE118" s="7"/>
      <c r="BEF118" s="7"/>
      <c r="BEG118" s="7"/>
      <c r="BEH118" s="7"/>
      <c r="BEI118" s="7"/>
      <c r="BEJ118" s="7"/>
      <c r="BEK118" s="7"/>
      <c r="BEL118" s="7"/>
      <c r="BEM118" s="7"/>
      <c r="BEN118" s="7"/>
      <c r="BEO118" s="7"/>
      <c r="BEP118" s="7"/>
      <c r="BEQ118" s="7"/>
      <c r="BER118" s="7"/>
      <c r="BES118" s="7"/>
      <c r="BET118" s="7"/>
      <c r="BEU118" s="7"/>
      <c r="BEV118" s="7"/>
      <c r="BEW118" s="7"/>
      <c r="BEX118" s="7"/>
      <c r="BEY118" s="7"/>
      <c r="BEZ118" s="7"/>
      <c r="BFA118" s="7"/>
      <c r="BFB118" s="7"/>
      <c r="BFC118" s="7"/>
      <c r="BFD118" s="7"/>
      <c r="BFE118" s="7"/>
      <c r="BFF118" s="7"/>
      <c r="BFG118" s="7"/>
      <c r="BFH118" s="7"/>
      <c r="BFI118" s="7"/>
      <c r="BFJ118" s="7"/>
      <c r="BFK118" s="7"/>
      <c r="BFL118" s="7"/>
      <c r="BFM118" s="7"/>
      <c r="BFN118" s="7"/>
      <c r="BFO118" s="7"/>
      <c r="BFP118" s="7"/>
      <c r="BFQ118" s="7"/>
      <c r="BFR118" s="7"/>
      <c r="BFS118" s="7"/>
      <c r="BFT118" s="7"/>
      <c r="BFU118" s="7"/>
      <c r="BFV118" s="7"/>
      <c r="BFW118" s="7"/>
      <c r="BFX118" s="7"/>
      <c r="BFY118" s="7"/>
      <c r="BFZ118" s="7"/>
      <c r="BGA118" s="7"/>
      <c r="BGB118" s="7"/>
      <c r="BGC118" s="7"/>
      <c r="BGD118" s="7"/>
      <c r="BGE118" s="7"/>
      <c r="BGF118" s="7"/>
      <c r="BGG118" s="7"/>
      <c r="BGH118" s="7"/>
      <c r="BGI118" s="7"/>
      <c r="BGJ118" s="7"/>
      <c r="BGK118" s="7"/>
      <c r="BGL118" s="7"/>
      <c r="BGM118" s="7"/>
      <c r="BGN118" s="7"/>
      <c r="BGO118" s="7"/>
      <c r="BGP118" s="7"/>
      <c r="BGQ118" s="7"/>
      <c r="BGR118" s="7"/>
      <c r="BGS118" s="7"/>
      <c r="BGT118" s="7"/>
      <c r="BGU118" s="7"/>
      <c r="BGV118" s="7"/>
      <c r="BGW118" s="7"/>
      <c r="BGX118" s="7"/>
      <c r="BGY118" s="7"/>
      <c r="BGZ118" s="7"/>
      <c r="BHA118" s="7"/>
      <c r="BHB118" s="7"/>
      <c r="BHC118" s="7"/>
      <c r="BHD118" s="7"/>
      <c r="BHE118" s="7"/>
      <c r="BHF118" s="7"/>
      <c r="BHG118" s="7"/>
      <c r="BHH118" s="7"/>
      <c r="BHI118" s="7"/>
      <c r="BHJ118" s="7"/>
      <c r="BHK118" s="7"/>
      <c r="BHL118" s="7"/>
      <c r="BHM118" s="7"/>
      <c r="BHN118" s="7"/>
      <c r="BHO118" s="7"/>
      <c r="BHP118" s="7"/>
      <c r="BHQ118" s="7"/>
      <c r="BHR118" s="7"/>
      <c r="BHS118" s="7"/>
      <c r="BHT118" s="7"/>
      <c r="BHU118" s="7"/>
      <c r="BHV118" s="7"/>
      <c r="BHW118" s="7"/>
      <c r="BHX118" s="7"/>
      <c r="BHY118" s="7"/>
      <c r="BHZ118" s="7"/>
      <c r="BIA118" s="7"/>
      <c r="BIB118" s="7"/>
      <c r="BIC118" s="7"/>
      <c r="BID118" s="7"/>
      <c r="BIE118" s="7"/>
      <c r="BIF118" s="7"/>
      <c r="BIG118" s="7"/>
      <c r="BIH118" s="7"/>
      <c r="BII118" s="7"/>
      <c r="BIJ118" s="7"/>
      <c r="BIK118" s="7"/>
      <c r="BIL118" s="7"/>
      <c r="BIM118" s="7"/>
      <c r="BIN118" s="7"/>
      <c r="BIO118" s="7"/>
      <c r="BIP118" s="7"/>
      <c r="BIQ118" s="7"/>
      <c r="BIR118" s="7"/>
      <c r="BIS118" s="7"/>
      <c r="BIT118" s="7"/>
      <c r="BIU118" s="7"/>
      <c r="BIV118" s="7"/>
      <c r="BIW118" s="7"/>
      <c r="BIX118" s="7"/>
      <c r="BIY118" s="7"/>
      <c r="BIZ118" s="7"/>
      <c r="BJA118" s="7"/>
      <c r="BJB118" s="7"/>
      <c r="BJC118" s="7"/>
      <c r="BJD118" s="7"/>
      <c r="BJE118" s="7"/>
      <c r="BJF118" s="7"/>
      <c r="BJG118" s="7"/>
      <c r="BJH118" s="7"/>
      <c r="BJI118" s="7"/>
      <c r="BJJ118" s="7"/>
      <c r="BJK118" s="7"/>
      <c r="BJL118" s="7"/>
      <c r="BJM118" s="7"/>
      <c r="BJN118" s="7"/>
      <c r="BJO118" s="7"/>
      <c r="BJP118" s="7"/>
      <c r="BJQ118" s="7"/>
      <c r="BJR118" s="7"/>
      <c r="BJS118" s="7"/>
      <c r="BJT118" s="7"/>
      <c r="BJU118" s="7"/>
      <c r="BJV118" s="7"/>
      <c r="BJW118" s="7"/>
      <c r="BJX118" s="7"/>
      <c r="BJY118" s="7"/>
      <c r="BJZ118" s="7"/>
      <c r="BKA118" s="7"/>
      <c r="BKB118" s="7"/>
      <c r="BKC118" s="7"/>
      <c r="BKD118" s="7"/>
      <c r="BKE118" s="7"/>
      <c r="BKF118" s="7"/>
      <c r="BKG118" s="7"/>
      <c r="BKH118" s="7"/>
      <c r="BKI118" s="7"/>
      <c r="BKJ118" s="7"/>
      <c r="BKK118" s="7"/>
      <c r="BKL118" s="7"/>
      <c r="BKM118" s="7"/>
      <c r="BKN118" s="7"/>
      <c r="BKO118" s="7"/>
      <c r="BKP118" s="7"/>
      <c r="BKQ118" s="7"/>
      <c r="BKR118" s="7"/>
      <c r="BKS118" s="7"/>
      <c r="BKT118" s="7"/>
      <c r="BKU118" s="7"/>
      <c r="BKV118" s="7"/>
      <c r="BKW118" s="7"/>
      <c r="BKX118" s="7"/>
      <c r="BKY118" s="7"/>
      <c r="BKZ118" s="7"/>
      <c r="BLA118" s="7"/>
      <c r="BLB118" s="7"/>
      <c r="BLC118" s="7"/>
      <c r="BLD118" s="7"/>
      <c r="BLE118" s="7"/>
      <c r="BLF118" s="7"/>
      <c r="BLG118" s="7"/>
      <c r="BLH118" s="7"/>
      <c r="BLI118" s="7"/>
      <c r="BLJ118" s="7"/>
      <c r="BLK118" s="7"/>
      <c r="BLL118" s="7"/>
      <c r="BLM118" s="7"/>
      <c r="BLN118" s="7"/>
      <c r="BLO118" s="7"/>
      <c r="BLP118" s="7"/>
      <c r="BLQ118" s="7"/>
      <c r="BLR118" s="7"/>
      <c r="BLS118" s="7"/>
      <c r="BLT118" s="7"/>
      <c r="BLU118" s="7"/>
      <c r="BLV118" s="7"/>
      <c r="BLW118" s="7"/>
      <c r="BLX118" s="7"/>
      <c r="BLY118" s="7"/>
      <c r="BLZ118" s="7"/>
      <c r="BMA118" s="7"/>
      <c r="BMB118" s="7"/>
      <c r="BMC118" s="7"/>
      <c r="BMD118" s="7"/>
      <c r="BME118" s="7"/>
      <c r="BMF118" s="7"/>
      <c r="BMG118" s="7"/>
      <c r="BMH118" s="7"/>
      <c r="BMI118" s="7"/>
      <c r="BMJ118" s="7"/>
      <c r="BMK118" s="7"/>
      <c r="BML118" s="7"/>
      <c r="BMM118" s="7"/>
      <c r="BMN118" s="7"/>
      <c r="BMO118" s="7"/>
      <c r="BMP118" s="7"/>
      <c r="BMQ118" s="7"/>
      <c r="BMR118" s="7"/>
      <c r="BMS118" s="7"/>
      <c r="BMT118" s="7"/>
      <c r="BMU118" s="7"/>
      <c r="BMV118" s="7"/>
      <c r="BMW118" s="7"/>
      <c r="BMX118" s="7"/>
      <c r="BMY118" s="7"/>
      <c r="BMZ118" s="7"/>
      <c r="BNA118" s="7"/>
      <c r="BNB118" s="7"/>
      <c r="BNC118" s="7"/>
      <c r="BND118" s="7"/>
      <c r="BNE118" s="7"/>
      <c r="BNF118" s="7"/>
      <c r="BNG118" s="7"/>
      <c r="BNH118" s="7"/>
      <c r="BNI118" s="7"/>
      <c r="BNJ118" s="7"/>
      <c r="BNK118" s="7"/>
      <c r="BNL118" s="7"/>
      <c r="BNM118" s="7"/>
      <c r="BNN118" s="7"/>
      <c r="BNO118" s="7"/>
      <c r="BNP118" s="7"/>
      <c r="BNQ118" s="7"/>
      <c r="BNR118" s="7"/>
      <c r="BNS118" s="7"/>
      <c r="BNT118" s="7"/>
      <c r="BNU118" s="7"/>
      <c r="BNV118" s="7"/>
      <c r="BNW118" s="7"/>
      <c r="BNX118" s="7"/>
      <c r="BNY118" s="7"/>
      <c r="BNZ118" s="7"/>
      <c r="BOA118" s="7"/>
      <c r="BOB118" s="7"/>
      <c r="BOC118" s="7"/>
      <c r="BOD118" s="7"/>
      <c r="BOE118" s="7"/>
      <c r="BOF118" s="7"/>
      <c r="BOG118" s="7"/>
      <c r="BOH118" s="7"/>
      <c r="BOI118" s="7"/>
      <c r="BOJ118" s="7"/>
      <c r="BOK118" s="7"/>
      <c r="BOL118" s="7"/>
      <c r="BOM118" s="7"/>
      <c r="BON118" s="7"/>
      <c r="BOO118" s="7"/>
      <c r="BOP118" s="7"/>
      <c r="BOQ118" s="7"/>
      <c r="BOR118" s="7"/>
      <c r="BOS118" s="7"/>
      <c r="BOT118" s="7"/>
      <c r="BOU118" s="7"/>
      <c r="BOV118" s="7"/>
      <c r="BOW118" s="7"/>
      <c r="BOX118" s="7"/>
      <c r="BOY118" s="7"/>
      <c r="BOZ118" s="7"/>
      <c r="BPA118" s="7"/>
      <c r="BPB118" s="7"/>
      <c r="BPC118" s="7"/>
      <c r="BPD118" s="7"/>
      <c r="BPE118" s="7"/>
      <c r="BPF118" s="7"/>
      <c r="BPG118" s="7"/>
      <c r="BPH118" s="7"/>
      <c r="BPI118" s="7"/>
      <c r="BPJ118" s="7"/>
      <c r="BPK118" s="7"/>
      <c r="BPL118" s="7"/>
      <c r="BPM118" s="7"/>
      <c r="BPN118" s="7"/>
      <c r="BPO118" s="7"/>
      <c r="BPP118" s="7"/>
      <c r="BPQ118" s="7"/>
      <c r="BPR118" s="7"/>
      <c r="BPS118" s="7"/>
      <c r="BPT118" s="7"/>
      <c r="BPU118" s="7"/>
      <c r="BPV118" s="7"/>
      <c r="BPW118" s="7"/>
      <c r="BPX118" s="7"/>
      <c r="BPY118" s="7"/>
      <c r="BPZ118" s="7"/>
      <c r="BQA118" s="7"/>
      <c r="BQB118" s="7"/>
      <c r="BQC118" s="7"/>
      <c r="BQD118" s="7"/>
      <c r="BQE118" s="7"/>
      <c r="BQF118" s="7"/>
      <c r="BQG118" s="7"/>
      <c r="BQH118" s="7"/>
      <c r="BQI118" s="7"/>
      <c r="BQJ118" s="7"/>
      <c r="BQK118" s="7"/>
      <c r="BQL118" s="7"/>
      <c r="BQM118" s="7"/>
      <c r="BQN118" s="7"/>
      <c r="BQO118" s="7"/>
      <c r="BQP118" s="7"/>
      <c r="BQQ118" s="7"/>
      <c r="BQR118" s="7"/>
      <c r="BQS118" s="7"/>
      <c r="BQT118" s="7"/>
      <c r="BQU118" s="7"/>
      <c r="BQV118" s="7"/>
      <c r="BQW118" s="7"/>
      <c r="BQX118" s="7"/>
      <c r="BQY118" s="7"/>
      <c r="BQZ118" s="7"/>
      <c r="BRA118" s="7"/>
      <c r="BRB118" s="7"/>
      <c r="BRC118" s="7"/>
      <c r="BRD118" s="7"/>
      <c r="BRE118" s="7"/>
      <c r="BRF118" s="7"/>
      <c r="BRG118" s="7"/>
      <c r="BRH118" s="7"/>
      <c r="BRI118" s="7"/>
      <c r="BRJ118" s="7"/>
      <c r="BRK118" s="7"/>
      <c r="BRL118" s="7"/>
      <c r="BRM118" s="7"/>
      <c r="BRN118" s="7"/>
      <c r="BRO118" s="7"/>
      <c r="BRP118" s="7"/>
      <c r="BRQ118" s="7"/>
      <c r="BRR118" s="7"/>
      <c r="BRS118" s="7"/>
      <c r="BRT118" s="7"/>
      <c r="BRU118" s="7"/>
      <c r="BRV118" s="7"/>
      <c r="BRW118" s="7"/>
      <c r="BRX118" s="7"/>
      <c r="BRY118" s="7"/>
      <c r="BRZ118" s="7"/>
      <c r="BSA118" s="7"/>
      <c r="BSB118" s="7"/>
      <c r="BSC118" s="7"/>
      <c r="BSD118" s="7"/>
      <c r="BSE118" s="7"/>
      <c r="BSF118" s="7"/>
      <c r="BSG118" s="7"/>
      <c r="BSH118" s="7"/>
      <c r="BSI118" s="7"/>
      <c r="BSJ118" s="7"/>
      <c r="BSK118" s="7"/>
      <c r="BSL118" s="7"/>
      <c r="BSM118" s="7"/>
      <c r="BSN118" s="7"/>
      <c r="BSO118" s="7"/>
      <c r="BSP118" s="7"/>
      <c r="BSQ118" s="7"/>
      <c r="BSR118" s="7"/>
      <c r="BSS118" s="7"/>
      <c r="BST118" s="7"/>
      <c r="BSU118" s="7"/>
      <c r="BSV118" s="7"/>
      <c r="BSW118" s="7"/>
      <c r="BSX118" s="7"/>
      <c r="BSY118" s="7"/>
      <c r="BSZ118" s="7"/>
      <c r="BTA118" s="7"/>
      <c r="BTB118" s="7"/>
      <c r="BTC118" s="7"/>
      <c r="BTD118" s="7"/>
      <c r="BTE118" s="7"/>
      <c r="BTF118" s="7"/>
      <c r="BTG118" s="7"/>
      <c r="BTH118" s="7"/>
      <c r="BTI118" s="7"/>
      <c r="BTJ118" s="7"/>
      <c r="BTK118" s="7"/>
      <c r="BTL118" s="7"/>
      <c r="BTM118" s="7"/>
      <c r="BTN118" s="7"/>
      <c r="BTO118" s="7"/>
      <c r="BTP118" s="7"/>
      <c r="BTQ118" s="7"/>
      <c r="BTR118" s="7"/>
      <c r="BTS118" s="7"/>
      <c r="BTT118" s="7"/>
      <c r="BTU118" s="7"/>
      <c r="BTV118" s="7"/>
      <c r="BTW118" s="7"/>
      <c r="BTX118" s="7"/>
      <c r="BTY118" s="7"/>
      <c r="BTZ118" s="7"/>
      <c r="BUA118" s="7"/>
      <c r="BUB118" s="7"/>
      <c r="BUC118" s="7"/>
      <c r="BUD118" s="7"/>
      <c r="BUE118" s="7"/>
      <c r="BUF118" s="7"/>
      <c r="BUG118" s="7"/>
      <c r="BUH118" s="7"/>
      <c r="BUI118" s="7"/>
      <c r="BUJ118" s="7"/>
      <c r="BUK118" s="7"/>
      <c r="BUL118" s="7"/>
      <c r="BUM118" s="7"/>
      <c r="BUN118" s="7"/>
      <c r="BUO118" s="7"/>
      <c r="BUP118" s="7"/>
      <c r="BUQ118" s="7"/>
      <c r="BUR118" s="7"/>
      <c r="BUS118" s="7"/>
      <c r="BUT118" s="7"/>
      <c r="BUU118" s="7"/>
      <c r="BUV118" s="7"/>
      <c r="BUW118" s="7"/>
      <c r="BUX118" s="7"/>
      <c r="BUY118" s="7"/>
      <c r="BUZ118" s="7"/>
      <c r="BVA118" s="7"/>
      <c r="BVB118" s="7"/>
      <c r="BVC118" s="7"/>
      <c r="BVD118" s="7"/>
      <c r="BVE118" s="7"/>
      <c r="BVF118" s="7"/>
      <c r="BVG118" s="7"/>
      <c r="BVH118" s="7"/>
      <c r="BVI118" s="7"/>
      <c r="BVJ118" s="7"/>
      <c r="BVK118" s="7"/>
      <c r="BVL118" s="7"/>
      <c r="BVM118" s="7"/>
      <c r="BVN118" s="7"/>
      <c r="BVO118" s="7"/>
      <c r="BVP118" s="7"/>
      <c r="BVQ118" s="7"/>
      <c r="BVR118" s="7"/>
      <c r="BVS118" s="7"/>
      <c r="BVT118" s="7"/>
      <c r="BVU118" s="7"/>
      <c r="BVV118" s="7"/>
      <c r="BVW118" s="7"/>
      <c r="BVX118" s="7"/>
      <c r="BVY118" s="7"/>
      <c r="BVZ118" s="7"/>
      <c r="BWA118" s="7"/>
      <c r="BWB118" s="7"/>
      <c r="BWC118" s="7"/>
      <c r="BWD118" s="7"/>
      <c r="BWE118" s="7"/>
      <c r="BWF118" s="7"/>
      <c r="BWG118" s="7"/>
      <c r="BWH118" s="7"/>
      <c r="BWI118" s="7"/>
      <c r="BWJ118" s="7"/>
      <c r="BWK118" s="7"/>
      <c r="BWL118" s="7"/>
      <c r="BWM118" s="7"/>
      <c r="BWN118" s="7"/>
      <c r="BWO118" s="7"/>
      <c r="BWP118" s="7"/>
      <c r="BWQ118" s="7"/>
      <c r="BWR118" s="7"/>
      <c r="BWS118" s="7"/>
      <c r="BWT118" s="7"/>
      <c r="BWU118" s="7"/>
      <c r="BWV118" s="7"/>
      <c r="BWW118" s="7"/>
      <c r="BWX118" s="7"/>
      <c r="BWY118" s="7"/>
      <c r="BWZ118" s="7"/>
      <c r="BXA118" s="7"/>
      <c r="BXB118" s="7"/>
      <c r="BXC118" s="7"/>
      <c r="BXD118" s="7"/>
      <c r="BXE118" s="7"/>
      <c r="BXF118" s="7"/>
      <c r="BXG118" s="7"/>
      <c r="BXH118" s="7"/>
      <c r="BXI118" s="7"/>
      <c r="BXJ118" s="7"/>
      <c r="BXK118" s="7"/>
      <c r="BXL118" s="7"/>
      <c r="BXM118" s="7"/>
      <c r="BXN118" s="7"/>
      <c r="BXO118" s="7"/>
      <c r="BXP118" s="7"/>
      <c r="BXQ118" s="7"/>
      <c r="BXR118" s="7"/>
      <c r="BXS118" s="7"/>
      <c r="BXT118" s="7"/>
      <c r="BXU118" s="7"/>
      <c r="BXV118" s="7"/>
      <c r="BXW118" s="7"/>
      <c r="BXX118" s="7"/>
      <c r="BXY118" s="7"/>
      <c r="BXZ118" s="7"/>
      <c r="BYA118" s="7"/>
      <c r="BYB118" s="7"/>
      <c r="BYC118" s="7"/>
      <c r="BYD118" s="7"/>
      <c r="BYE118" s="7"/>
      <c r="BYF118" s="7"/>
      <c r="BYG118" s="7"/>
      <c r="BYH118" s="7"/>
      <c r="BYI118" s="7"/>
      <c r="BYJ118" s="7"/>
      <c r="BYK118" s="7"/>
      <c r="BYL118" s="7"/>
      <c r="BYM118" s="7"/>
      <c r="BYN118" s="7"/>
      <c r="BYO118" s="7"/>
      <c r="BYP118" s="7"/>
      <c r="BYQ118" s="7"/>
      <c r="BYR118" s="7"/>
      <c r="BYS118" s="7"/>
      <c r="BYT118" s="7"/>
      <c r="BYU118" s="7"/>
      <c r="BYV118" s="7"/>
      <c r="BYW118" s="7"/>
      <c r="BYX118" s="7"/>
      <c r="BYY118" s="7"/>
      <c r="BYZ118" s="7"/>
      <c r="BZA118" s="7"/>
      <c r="BZB118" s="7"/>
      <c r="BZC118" s="7"/>
      <c r="BZD118" s="7"/>
      <c r="BZE118" s="7"/>
      <c r="BZF118" s="7"/>
      <c r="BZG118" s="7"/>
      <c r="BZH118" s="7"/>
      <c r="BZI118" s="7"/>
      <c r="BZJ118" s="7"/>
      <c r="BZK118" s="7"/>
      <c r="BZL118" s="7"/>
      <c r="BZM118" s="7"/>
      <c r="BZN118" s="7"/>
      <c r="BZO118" s="7"/>
      <c r="BZP118" s="7"/>
      <c r="BZQ118" s="7"/>
      <c r="BZR118" s="7"/>
      <c r="BZS118" s="7"/>
      <c r="BZT118" s="7"/>
      <c r="BZU118" s="7"/>
      <c r="BZV118" s="7"/>
      <c r="BZW118" s="7"/>
      <c r="BZX118" s="7"/>
      <c r="BZY118" s="7"/>
      <c r="BZZ118" s="7"/>
      <c r="CAA118" s="7"/>
      <c r="CAB118" s="7"/>
      <c r="CAC118" s="7"/>
      <c r="CAD118" s="7"/>
      <c r="CAE118" s="7"/>
      <c r="CAF118" s="7"/>
      <c r="CAG118" s="7"/>
      <c r="CAH118" s="7"/>
      <c r="CAI118" s="7"/>
      <c r="CAJ118" s="7"/>
      <c r="CAK118" s="7"/>
      <c r="CAL118" s="7"/>
      <c r="CAM118" s="7"/>
      <c r="CAN118" s="7"/>
      <c r="CAO118" s="7"/>
      <c r="CAP118" s="7"/>
      <c r="CAQ118" s="7"/>
      <c r="CAR118" s="7"/>
      <c r="CAS118" s="7"/>
      <c r="CAT118" s="7"/>
      <c r="CAU118" s="7"/>
      <c r="CAV118" s="7"/>
      <c r="CAW118" s="7"/>
      <c r="CAX118" s="7"/>
      <c r="CAY118" s="7"/>
      <c r="CAZ118" s="7"/>
      <c r="CBA118" s="7"/>
      <c r="CBB118" s="7"/>
      <c r="CBC118" s="7"/>
      <c r="CBD118" s="7"/>
      <c r="CBE118" s="7"/>
      <c r="CBF118" s="7"/>
      <c r="CBG118" s="7"/>
      <c r="CBH118" s="7"/>
      <c r="CBI118" s="7"/>
      <c r="CBJ118" s="7"/>
      <c r="CBK118" s="7"/>
      <c r="CBL118" s="7"/>
      <c r="CBM118" s="7"/>
      <c r="CBN118" s="7"/>
      <c r="CBO118" s="7"/>
      <c r="CBP118" s="7"/>
      <c r="CBQ118" s="7"/>
      <c r="CBR118" s="7"/>
      <c r="CBS118" s="7"/>
      <c r="CBT118" s="7"/>
      <c r="CBU118" s="7"/>
      <c r="CBV118" s="7"/>
      <c r="CBW118" s="7"/>
      <c r="CBX118" s="7"/>
      <c r="CBY118" s="7"/>
      <c r="CBZ118" s="7"/>
      <c r="CCA118" s="7"/>
      <c r="CCB118" s="7"/>
      <c r="CCC118" s="7"/>
      <c r="CCD118" s="7"/>
      <c r="CCE118" s="7"/>
      <c r="CCF118" s="7"/>
      <c r="CCG118" s="7"/>
      <c r="CCH118" s="7"/>
      <c r="CCI118" s="7"/>
      <c r="CCJ118" s="7"/>
      <c r="CCK118" s="7"/>
      <c r="CCL118" s="7"/>
      <c r="CCM118" s="7"/>
      <c r="CCN118" s="7"/>
      <c r="CCO118" s="7"/>
      <c r="CCP118" s="7"/>
      <c r="CCQ118" s="7"/>
      <c r="CCR118" s="7"/>
      <c r="CCS118" s="7"/>
      <c r="CCT118" s="7"/>
      <c r="CCU118" s="7"/>
      <c r="CCV118" s="7"/>
      <c r="CCW118" s="7"/>
      <c r="CCX118" s="7"/>
      <c r="CCY118" s="7"/>
      <c r="CCZ118" s="7"/>
      <c r="CDA118" s="7"/>
      <c r="CDB118" s="7"/>
      <c r="CDC118" s="7"/>
      <c r="CDD118" s="7"/>
      <c r="CDE118" s="7"/>
      <c r="CDF118" s="7"/>
      <c r="CDG118" s="7"/>
      <c r="CDH118" s="7"/>
      <c r="CDI118" s="7"/>
      <c r="CDJ118" s="7"/>
      <c r="CDK118" s="7"/>
      <c r="CDL118" s="7"/>
      <c r="CDM118" s="7"/>
      <c r="CDN118" s="7"/>
      <c r="CDO118" s="7"/>
      <c r="CDP118" s="7"/>
      <c r="CDQ118" s="7"/>
      <c r="CDR118" s="7"/>
      <c r="CDS118" s="7"/>
      <c r="CDT118" s="7"/>
      <c r="CDU118" s="7"/>
      <c r="CDV118" s="7"/>
      <c r="CDW118" s="7"/>
      <c r="CDX118" s="7"/>
      <c r="CDY118" s="7"/>
      <c r="CDZ118" s="7"/>
      <c r="CEA118" s="7"/>
      <c r="CEB118" s="7"/>
      <c r="CEC118" s="7"/>
      <c r="CED118" s="7"/>
      <c r="CEE118" s="7"/>
      <c r="CEF118" s="7"/>
      <c r="CEG118" s="7"/>
      <c r="CEH118" s="7"/>
      <c r="CEI118" s="7"/>
      <c r="CEJ118" s="7"/>
      <c r="CEK118" s="7"/>
      <c r="CEL118" s="7"/>
      <c r="CEM118" s="7"/>
      <c r="CEN118" s="7"/>
      <c r="CEO118" s="7"/>
      <c r="CEP118" s="7"/>
      <c r="CEQ118" s="7"/>
      <c r="CER118" s="7"/>
      <c r="CES118" s="7"/>
      <c r="CET118" s="7"/>
      <c r="CEU118" s="7"/>
      <c r="CEV118" s="7"/>
      <c r="CEW118" s="7"/>
      <c r="CEX118" s="7"/>
      <c r="CEY118" s="7"/>
      <c r="CEZ118" s="7"/>
      <c r="CFA118" s="7"/>
      <c r="CFB118" s="7"/>
      <c r="CFC118" s="7"/>
      <c r="CFD118" s="7"/>
      <c r="CFE118" s="7"/>
      <c r="CFF118" s="7"/>
      <c r="CFG118" s="7"/>
      <c r="CFH118" s="7"/>
      <c r="CFI118" s="7"/>
      <c r="CFJ118" s="7"/>
      <c r="CFK118" s="7"/>
      <c r="CFL118" s="7"/>
      <c r="CFM118" s="7"/>
      <c r="CFN118" s="7"/>
      <c r="CFO118" s="7"/>
      <c r="CFP118" s="7"/>
      <c r="CFQ118" s="7"/>
      <c r="CFR118" s="7"/>
      <c r="CFS118" s="7"/>
      <c r="CFT118" s="7"/>
      <c r="CFU118" s="7"/>
      <c r="CFV118" s="7"/>
      <c r="CFW118" s="7"/>
      <c r="CFX118" s="7"/>
      <c r="CFY118" s="7"/>
      <c r="CFZ118" s="7"/>
      <c r="CGA118" s="7"/>
      <c r="CGB118" s="7"/>
      <c r="CGC118" s="7"/>
      <c r="CGD118" s="7"/>
      <c r="CGE118" s="7"/>
      <c r="CGF118" s="7"/>
      <c r="CGG118" s="7"/>
      <c r="CGH118" s="7"/>
      <c r="CGI118" s="7"/>
      <c r="CGJ118" s="7"/>
      <c r="CGK118" s="7"/>
      <c r="CGL118" s="7"/>
      <c r="CGM118" s="7"/>
      <c r="CGN118" s="7"/>
      <c r="CGO118" s="7"/>
      <c r="CGP118" s="7"/>
      <c r="CGQ118" s="7"/>
      <c r="CGR118" s="7"/>
      <c r="CGS118" s="7"/>
      <c r="CGT118" s="7"/>
      <c r="CGU118" s="7"/>
      <c r="CGV118" s="7"/>
      <c r="CGW118" s="7"/>
      <c r="CGX118" s="7"/>
      <c r="CGY118" s="7"/>
      <c r="CGZ118" s="7"/>
      <c r="CHA118" s="7"/>
      <c r="CHB118" s="7"/>
      <c r="CHC118" s="7"/>
      <c r="CHD118" s="7"/>
      <c r="CHE118" s="7"/>
      <c r="CHF118" s="7"/>
      <c r="CHG118" s="7"/>
      <c r="CHH118" s="7"/>
      <c r="CHI118" s="7"/>
      <c r="CHJ118" s="7"/>
      <c r="CHK118" s="7"/>
      <c r="CHL118" s="7"/>
      <c r="CHM118" s="7"/>
      <c r="CHN118" s="7"/>
      <c r="CHO118" s="7"/>
      <c r="CHP118" s="7"/>
      <c r="CHQ118" s="7"/>
      <c r="CHR118" s="7"/>
      <c r="CHS118" s="7"/>
      <c r="CHT118" s="7"/>
      <c r="CHU118" s="7"/>
      <c r="CHV118" s="7"/>
      <c r="CHW118" s="7"/>
      <c r="CHX118" s="7"/>
      <c r="CHY118" s="7"/>
      <c r="CHZ118" s="7"/>
      <c r="CIA118" s="7"/>
      <c r="CIB118" s="7"/>
      <c r="CIC118" s="7"/>
      <c r="CID118" s="7"/>
      <c r="CIE118" s="7"/>
      <c r="CIF118" s="7"/>
      <c r="CIG118" s="7"/>
      <c r="CIH118" s="7"/>
      <c r="CII118" s="7"/>
      <c r="CIJ118" s="7"/>
      <c r="CIK118" s="7"/>
      <c r="CIL118" s="7"/>
      <c r="CIM118" s="7"/>
      <c r="CIN118" s="7"/>
      <c r="CIO118" s="7"/>
      <c r="CIP118" s="7"/>
      <c r="CIQ118" s="7"/>
      <c r="CIR118" s="7"/>
      <c r="CIS118" s="7"/>
      <c r="CIT118" s="7"/>
      <c r="CIU118" s="7"/>
      <c r="CIV118" s="7"/>
      <c r="CIW118" s="7"/>
      <c r="CIX118" s="7"/>
      <c r="CIY118" s="7"/>
      <c r="CIZ118" s="7"/>
      <c r="CJA118" s="7"/>
      <c r="CJB118" s="7"/>
      <c r="CJC118" s="7"/>
      <c r="CJD118" s="7"/>
      <c r="CJE118" s="7"/>
      <c r="CJF118" s="7"/>
      <c r="CJG118" s="7"/>
      <c r="CJH118" s="7"/>
      <c r="CJI118" s="7"/>
      <c r="CJJ118" s="7"/>
      <c r="CJK118" s="7"/>
      <c r="CJL118" s="7"/>
      <c r="CJM118" s="7"/>
      <c r="CJN118" s="7"/>
      <c r="CJO118" s="7"/>
      <c r="CJP118" s="7"/>
      <c r="CJQ118" s="7"/>
      <c r="CJR118" s="7"/>
      <c r="CJS118" s="7"/>
      <c r="CJT118" s="7"/>
      <c r="CJU118" s="7"/>
      <c r="CJV118" s="7"/>
      <c r="CJW118" s="7"/>
      <c r="CJX118" s="7"/>
      <c r="CJY118" s="7"/>
      <c r="CJZ118" s="7"/>
      <c r="CKA118" s="7"/>
      <c r="CKB118" s="7"/>
      <c r="CKC118" s="7"/>
      <c r="CKD118" s="7"/>
      <c r="CKE118" s="7"/>
      <c r="CKF118" s="7"/>
      <c r="CKG118" s="7"/>
      <c r="CKH118" s="7"/>
      <c r="CKI118" s="7"/>
      <c r="CKJ118" s="7"/>
      <c r="CKK118" s="7"/>
      <c r="CKL118" s="7"/>
      <c r="CKM118" s="7"/>
      <c r="CKN118" s="7"/>
      <c r="CKO118" s="7"/>
      <c r="CKP118" s="7"/>
      <c r="CKQ118" s="7"/>
      <c r="CKR118" s="7"/>
      <c r="CKS118" s="7"/>
      <c r="CKT118" s="7"/>
      <c r="CKU118" s="7"/>
      <c r="CKV118" s="7"/>
      <c r="CKW118" s="7"/>
      <c r="CKX118" s="7"/>
      <c r="CKY118" s="7"/>
      <c r="CKZ118" s="7"/>
      <c r="CLA118" s="7"/>
      <c r="CLB118" s="7"/>
      <c r="CLC118" s="7"/>
      <c r="CLD118" s="7"/>
      <c r="CLE118" s="7"/>
      <c r="CLF118" s="7"/>
      <c r="CLG118" s="7"/>
      <c r="CLH118" s="7"/>
      <c r="CLI118" s="7"/>
      <c r="CLJ118" s="7"/>
      <c r="CLK118" s="7"/>
      <c r="CLL118" s="7"/>
      <c r="CLM118" s="7"/>
      <c r="CLN118" s="7"/>
      <c r="CLO118" s="7"/>
      <c r="CLP118" s="7"/>
      <c r="CLQ118" s="7"/>
      <c r="CLR118" s="7"/>
      <c r="CLS118" s="7"/>
      <c r="CLT118" s="7"/>
      <c r="CLU118" s="7"/>
      <c r="CLV118" s="7"/>
      <c r="CLW118" s="7"/>
      <c r="CLX118" s="7"/>
      <c r="CLY118" s="7"/>
      <c r="CLZ118" s="7"/>
      <c r="CMA118" s="7"/>
      <c r="CMB118" s="7"/>
      <c r="CMC118" s="7"/>
      <c r="CMD118" s="7"/>
      <c r="CME118" s="7"/>
      <c r="CMF118" s="7"/>
      <c r="CMG118" s="7"/>
      <c r="CMH118" s="7"/>
      <c r="CMI118" s="7"/>
      <c r="CMJ118" s="7"/>
      <c r="CMK118" s="7"/>
      <c r="CML118" s="7"/>
      <c r="CMM118" s="7"/>
      <c r="CMN118" s="7"/>
      <c r="CMO118" s="7"/>
      <c r="CMP118" s="7"/>
      <c r="CMQ118" s="7"/>
      <c r="CMR118" s="7"/>
      <c r="CMS118" s="7"/>
      <c r="CMT118" s="7"/>
      <c r="CMU118" s="7"/>
      <c r="CMV118" s="7"/>
      <c r="CMW118" s="7"/>
      <c r="CMX118" s="7"/>
      <c r="CMY118" s="7"/>
      <c r="CMZ118" s="7"/>
      <c r="CNA118" s="7"/>
      <c r="CNB118" s="7"/>
      <c r="CNC118" s="7"/>
      <c r="CND118" s="7"/>
      <c r="CNE118" s="7"/>
      <c r="CNF118" s="7"/>
      <c r="CNG118" s="7"/>
      <c r="CNH118" s="7"/>
      <c r="CNI118" s="7"/>
      <c r="CNJ118" s="7"/>
      <c r="CNK118" s="7"/>
      <c r="CNL118" s="7"/>
      <c r="CNM118" s="7"/>
      <c r="CNN118" s="7"/>
      <c r="CNO118" s="7"/>
      <c r="CNP118" s="7"/>
      <c r="CNQ118" s="7"/>
      <c r="CNR118" s="7"/>
      <c r="CNS118" s="7"/>
      <c r="CNT118" s="7"/>
      <c r="CNU118" s="7"/>
      <c r="CNV118" s="7"/>
      <c r="CNW118" s="7"/>
      <c r="CNX118" s="7"/>
      <c r="CNY118" s="7"/>
      <c r="CNZ118" s="7"/>
      <c r="COA118" s="7"/>
      <c r="COB118" s="7"/>
      <c r="COC118" s="7"/>
      <c r="COD118" s="7"/>
      <c r="COE118" s="7"/>
      <c r="COF118" s="7"/>
      <c r="COG118" s="7"/>
      <c r="COH118" s="7"/>
      <c r="COI118" s="7"/>
      <c r="COJ118" s="7"/>
      <c r="COK118" s="7"/>
      <c r="COL118" s="7"/>
      <c r="COM118" s="7"/>
      <c r="CON118" s="7"/>
      <c r="COO118" s="7"/>
      <c r="COP118" s="7"/>
      <c r="COQ118" s="7"/>
      <c r="COR118" s="7"/>
      <c r="COS118" s="7"/>
      <c r="COT118" s="7"/>
      <c r="COU118" s="7"/>
      <c r="COV118" s="7"/>
      <c r="COW118" s="7"/>
      <c r="COX118" s="7"/>
      <c r="COY118" s="7"/>
      <c r="COZ118" s="7"/>
      <c r="CPA118" s="7"/>
      <c r="CPB118" s="7"/>
      <c r="CPC118" s="7"/>
      <c r="CPD118" s="7"/>
      <c r="CPE118" s="7"/>
      <c r="CPF118" s="7"/>
      <c r="CPG118" s="7"/>
      <c r="CPH118" s="7"/>
      <c r="CPI118" s="7"/>
      <c r="CPJ118" s="7"/>
      <c r="CPK118" s="7"/>
      <c r="CPL118" s="7"/>
      <c r="CPM118" s="7"/>
      <c r="CPN118" s="7"/>
      <c r="CPO118" s="7"/>
      <c r="CPP118" s="7"/>
      <c r="CPQ118" s="7"/>
      <c r="CPR118" s="7"/>
      <c r="CPS118" s="7"/>
      <c r="CPT118" s="7"/>
      <c r="CPU118" s="7"/>
      <c r="CPV118" s="7"/>
      <c r="CPW118" s="7"/>
      <c r="CPX118" s="7"/>
      <c r="CPY118" s="7"/>
      <c r="CPZ118" s="7"/>
      <c r="CQA118" s="7"/>
      <c r="CQB118" s="7"/>
      <c r="CQC118" s="7"/>
      <c r="CQD118" s="7"/>
      <c r="CQE118" s="7"/>
      <c r="CQF118" s="7"/>
      <c r="CQG118" s="7"/>
      <c r="CQH118" s="7"/>
      <c r="CQI118" s="7"/>
      <c r="CQJ118" s="7"/>
      <c r="CQK118" s="7"/>
      <c r="CQL118" s="7"/>
      <c r="CQM118" s="7"/>
      <c r="CQN118" s="7"/>
      <c r="CQO118" s="7"/>
      <c r="CQP118" s="7"/>
      <c r="CQQ118" s="7"/>
      <c r="CQR118" s="7"/>
      <c r="CQS118" s="7"/>
      <c r="CQT118" s="7"/>
      <c r="CQU118" s="7"/>
      <c r="CQV118" s="7"/>
      <c r="CQW118" s="7"/>
      <c r="CQX118" s="7"/>
      <c r="CQY118" s="7"/>
      <c r="CQZ118" s="7"/>
      <c r="CRA118" s="7"/>
      <c r="CRB118" s="7"/>
      <c r="CRC118" s="7"/>
      <c r="CRD118" s="7"/>
      <c r="CRE118" s="7"/>
      <c r="CRF118" s="7"/>
      <c r="CRG118" s="7"/>
      <c r="CRH118" s="7"/>
      <c r="CRI118" s="7"/>
      <c r="CRJ118" s="7"/>
      <c r="CRK118" s="7"/>
      <c r="CRL118" s="7"/>
      <c r="CRM118" s="7"/>
      <c r="CRN118" s="7"/>
      <c r="CRO118" s="7"/>
      <c r="CRP118" s="7"/>
      <c r="CRQ118" s="7"/>
      <c r="CRR118" s="7"/>
      <c r="CRS118" s="7"/>
      <c r="CRT118" s="7"/>
      <c r="CRU118" s="7"/>
      <c r="CRV118" s="7"/>
      <c r="CRW118" s="7"/>
      <c r="CRX118" s="7"/>
      <c r="CRY118" s="7"/>
      <c r="CRZ118" s="7"/>
      <c r="CSA118" s="7"/>
      <c r="CSB118" s="7"/>
      <c r="CSC118" s="7"/>
      <c r="CSD118" s="7"/>
      <c r="CSE118" s="7"/>
      <c r="CSF118" s="7"/>
      <c r="CSG118" s="7"/>
      <c r="CSH118" s="7"/>
      <c r="CSI118" s="7"/>
      <c r="CSJ118" s="7"/>
      <c r="CSK118" s="7"/>
      <c r="CSL118" s="7"/>
      <c r="CSM118" s="7"/>
      <c r="CSN118" s="7"/>
      <c r="CSO118" s="7"/>
      <c r="CSP118" s="7"/>
      <c r="CSQ118" s="7"/>
      <c r="CSR118" s="7"/>
      <c r="CSS118" s="7"/>
      <c r="CST118" s="7"/>
      <c r="CSU118" s="7"/>
      <c r="CSV118" s="7"/>
      <c r="CSW118" s="7"/>
      <c r="CSX118" s="7"/>
      <c r="CSY118" s="7"/>
      <c r="CSZ118" s="7"/>
      <c r="CTA118" s="7"/>
      <c r="CTB118" s="7"/>
      <c r="CTC118" s="7"/>
      <c r="CTD118" s="7"/>
      <c r="CTE118" s="7"/>
      <c r="CTF118" s="7"/>
      <c r="CTG118" s="7"/>
      <c r="CTH118" s="7"/>
      <c r="CTI118" s="7"/>
      <c r="CTJ118" s="7"/>
      <c r="CTK118" s="7"/>
      <c r="CTL118" s="7"/>
      <c r="CTM118" s="7"/>
      <c r="CTN118" s="7"/>
      <c r="CTO118" s="7"/>
      <c r="CTP118" s="7"/>
      <c r="CTQ118" s="7"/>
      <c r="CTR118" s="7"/>
      <c r="CTS118" s="7"/>
      <c r="CTT118" s="7"/>
      <c r="CTU118" s="7"/>
      <c r="CTV118" s="7"/>
      <c r="CTW118" s="7"/>
      <c r="CTX118" s="7"/>
      <c r="CTY118" s="7"/>
      <c r="CTZ118" s="7"/>
      <c r="CUA118" s="7"/>
      <c r="CUB118" s="7"/>
      <c r="CUC118" s="7"/>
      <c r="CUD118" s="7"/>
      <c r="CUE118" s="7"/>
      <c r="CUF118" s="7"/>
      <c r="CUG118" s="7"/>
      <c r="CUH118" s="7"/>
      <c r="CUI118" s="7"/>
      <c r="CUJ118" s="7"/>
      <c r="CUK118" s="7"/>
      <c r="CUL118" s="7"/>
      <c r="CUM118" s="7"/>
      <c r="CUN118" s="7"/>
      <c r="CUO118" s="7"/>
      <c r="CUP118" s="7"/>
      <c r="CUQ118" s="7"/>
      <c r="CUR118" s="7"/>
      <c r="CUS118" s="7"/>
      <c r="CUT118" s="7"/>
      <c r="CUU118" s="7"/>
      <c r="CUV118" s="7"/>
      <c r="CUW118" s="7"/>
      <c r="CUX118" s="7"/>
      <c r="CUY118" s="7"/>
      <c r="CUZ118" s="7"/>
      <c r="CVA118" s="7"/>
      <c r="CVB118" s="7"/>
      <c r="CVC118" s="7"/>
      <c r="CVD118" s="7"/>
      <c r="CVE118" s="7"/>
      <c r="CVF118" s="7"/>
      <c r="CVG118" s="7"/>
      <c r="CVH118" s="7"/>
      <c r="CVI118" s="7"/>
      <c r="CVJ118" s="7"/>
      <c r="CVK118" s="7"/>
      <c r="CVL118" s="7"/>
      <c r="CVM118" s="7"/>
      <c r="CVN118" s="7"/>
      <c r="CVO118" s="7"/>
      <c r="CVP118" s="7"/>
      <c r="CVQ118" s="7"/>
      <c r="CVR118" s="7"/>
      <c r="CVS118" s="7"/>
      <c r="CVT118" s="7"/>
      <c r="CVU118" s="7"/>
      <c r="CVV118" s="7"/>
      <c r="CVW118" s="7"/>
      <c r="CVX118" s="7"/>
      <c r="CVY118" s="7"/>
      <c r="CVZ118" s="7"/>
      <c r="CWA118" s="7"/>
      <c r="CWB118" s="7"/>
      <c r="CWC118" s="7"/>
      <c r="CWD118" s="7"/>
      <c r="CWE118" s="7"/>
      <c r="CWF118" s="7"/>
      <c r="CWG118" s="7"/>
      <c r="CWH118" s="7"/>
      <c r="CWI118" s="7"/>
      <c r="CWJ118" s="7"/>
      <c r="CWK118" s="7"/>
      <c r="CWL118" s="7"/>
      <c r="CWM118" s="7"/>
      <c r="CWN118" s="7"/>
      <c r="CWO118" s="7"/>
      <c r="CWP118" s="7"/>
      <c r="CWQ118" s="7"/>
      <c r="CWR118" s="7"/>
      <c r="CWS118" s="7"/>
      <c r="CWT118" s="7"/>
      <c r="CWU118" s="7"/>
      <c r="CWV118" s="7"/>
      <c r="CWW118" s="7"/>
      <c r="CWX118" s="7"/>
      <c r="CWY118" s="7"/>
      <c r="CWZ118" s="7"/>
      <c r="CXA118" s="7"/>
      <c r="CXB118" s="7"/>
      <c r="CXC118" s="7"/>
      <c r="CXD118" s="7"/>
      <c r="CXE118" s="7"/>
      <c r="CXF118" s="7"/>
      <c r="CXG118" s="7"/>
      <c r="CXH118" s="7"/>
      <c r="CXI118" s="7"/>
      <c r="CXJ118" s="7"/>
      <c r="CXK118" s="7"/>
      <c r="CXL118" s="7"/>
      <c r="CXM118" s="7"/>
      <c r="CXN118" s="7"/>
      <c r="CXO118" s="7"/>
      <c r="CXP118" s="7"/>
      <c r="CXQ118" s="7"/>
      <c r="CXR118" s="7"/>
      <c r="CXS118" s="7"/>
      <c r="CXT118" s="7"/>
      <c r="CXU118" s="7"/>
      <c r="CXV118" s="7"/>
      <c r="CXW118" s="7"/>
      <c r="CXX118" s="7"/>
      <c r="CXY118" s="7"/>
      <c r="CXZ118" s="7"/>
      <c r="CYA118" s="7"/>
      <c r="CYB118" s="7"/>
      <c r="CYC118" s="7"/>
      <c r="CYD118" s="7"/>
      <c r="CYE118" s="7"/>
      <c r="CYF118" s="7"/>
      <c r="CYG118" s="7"/>
      <c r="CYH118" s="7"/>
      <c r="CYI118" s="7"/>
      <c r="CYJ118" s="7"/>
      <c r="CYK118" s="7"/>
      <c r="CYL118" s="7"/>
      <c r="CYM118" s="7"/>
      <c r="CYN118" s="7"/>
      <c r="CYO118" s="7"/>
      <c r="CYP118" s="7"/>
      <c r="CYQ118" s="7"/>
      <c r="CYR118" s="7"/>
      <c r="CYS118" s="7"/>
      <c r="CYT118" s="7"/>
      <c r="CYU118" s="7"/>
      <c r="CYV118" s="7"/>
      <c r="CYW118" s="7"/>
      <c r="CYX118" s="7"/>
      <c r="CYY118" s="7"/>
      <c r="CYZ118" s="7"/>
      <c r="CZA118" s="7"/>
      <c r="CZB118" s="7"/>
      <c r="CZC118" s="7"/>
      <c r="CZD118" s="7"/>
      <c r="CZE118" s="7"/>
      <c r="CZF118" s="7"/>
      <c r="CZG118" s="7"/>
      <c r="CZH118" s="7"/>
      <c r="CZI118" s="7"/>
      <c r="CZJ118" s="7"/>
      <c r="CZK118" s="7"/>
      <c r="CZL118" s="7"/>
      <c r="CZM118" s="7"/>
      <c r="CZN118" s="7"/>
      <c r="CZO118" s="7"/>
      <c r="CZP118" s="7"/>
      <c r="CZQ118" s="7"/>
      <c r="CZR118" s="7"/>
      <c r="CZS118" s="7"/>
      <c r="CZT118" s="7"/>
      <c r="CZU118" s="7"/>
      <c r="CZV118" s="7"/>
      <c r="CZW118" s="7"/>
      <c r="CZX118" s="7"/>
      <c r="CZY118" s="7"/>
      <c r="CZZ118" s="7"/>
      <c r="DAA118" s="7"/>
      <c r="DAB118" s="7"/>
      <c r="DAC118" s="7"/>
      <c r="DAD118" s="7"/>
      <c r="DAE118" s="7"/>
      <c r="DAF118" s="7"/>
      <c r="DAG118" s="7"/>
      <c r="DAH118" s="7"/>
      <c r="DAI118" s="7"/>
      <c r="DAJ118" s="7"/>
      <c r="DAK118" s="7"/>
      <c r="DAL118" s="7"/>
      <c r="DAM118" s="7"/>
      <c r="DAN118" s="7"/>
      <c r="DAO118" s="7"/>
      <c r="DAP118" s="7"/>
      <c r="DAQ118" s="7"/>
      <c r="DAR118" s="7"/>
      <c r="DAS118" s="7"/>
      <c r="DAT118" s="7"/>
      <c r="DAU118" s="7"/>
      <c r="DAV118" s="7"/>
      <c r="DAW118" s="7"/>
      <c r="DAX118" s="7"/>
      <c r="DAY118" s="7"/>
      <c r="DAZ118" s="7"/>
      <c r="DBA118" s="7"/>
      <c r="DBB118" s="7"/>
      <c r="DBC118" s="7"/>
      <c r="DBD118" s="7"/>
      <c r="DBE118" s="7"/>
      <c r="DBF118" s="7"/>
      <c r="DBG118" s="7"/>
      <c r="DBH118" s="7"/>
      <c r="DBI118" s="7"/>
      <c r="DBJ118" s="7"/>
      <c r="DBK118" s="7"/>
      <c r="DBL118" s="7"/>
      <c r="DBM118" s="7"/>
      <c r="DBN118" s="7"/>
      <c r="DBO118" s="7"/>
      <c r="DBP118" s="7"/>
      <c r="DBQ118" s="7"/>
      <c r="DBR118" s="7"/>
      <c r="DBS118" s="7"/>
      <c r="DBT118" s="7"/>
      <c r="DBU118" s="7"/>
      <c r="DBV118" s="7"/>
      <c r="DBW118" s="7"/>
      <c r="DBX118" s="7"/>
      <c r="DBY118" s="7"/>
      <c r="DBZ118" s="7"/>
      <c r="DCA118" s="7"/>
      <c r="DCB118" s="7"/>
      <c r="DCC118" s="7"/>
      <c r="DCD118" s="7"/>
      <c r="DCE118" s="7"/>
      <c r="DCF118" s="7"/>
      <c r="DCG118" s="7"/>
      <c r="DCH118" s="7"/>
      <c r="DCI118" s="7"/>
      <c r="DCJ118" s="7"/>
      <c r="DCK118" s="7"/>
      <c r="DCL118" s="7"/>
      <c r="DCM118" s="7"/>
      <c r="DCN118" s="7"/>
      <c r="DCO118" s="7"/>
      <c r="DCP118" s="7"/>
      <c r="DCQ118" s="7"/>
      <c r="DCR118" s="7"/>
      <c r="DCS118" s="7"/>
      <c r="DCT118" s="7"/>
      <c r="DCU118" s="7"/>
      <c r="DCV118" s="7"/>
      <c r="DCW118" s="7"/>
      <c r="DCX118" s="7"/>
      <c r="DCY118" s="7"/>
      <c r="DCZ118" s="7"/>
      <c r="DDA118" s="7"/>
      <c r="DDB118" s="7"/>
      <c r="DDC118" s="7"/>
      <c r="DDD118" s="7"/>
      <c r="DDE118" s="7"/>
      <c r="DDF118" s="7"/>
      <c r="DDG118" s="7"/>
      <c r="DDH118" s="7"/>
      <c r="DDI118" s="7"/>
      <c r="DDJ118" s="7"/>
      <c r="DDK118" s="7"/>
      <c r="DDL118" s="7"/>
      <c r="DDM118" s="7"/>
      <c r="DDN118" s="7"/>
      <c r="DDO118" s="7"/>
      <c r="DDP118" s="7"/>
      <c r="DDQ118" s="7"/>
      <c r="DDR118" s="7"/>
      <c r="DDS118" s="7"/>
      <c r="DDT118" s="7"/>
      <c r="DDU118" s="7"/>
      <c r="DDV118" s="7"/>
      <c r="DDW118" s="7"/>
      <c r="DDX118" s="7"/>
      <c r="DDY118" s="7"/>
      <c r="DDZ118" s="7"/>
      <c r="DEA118" s="7"/>
      <c r="DEB118" s="7"/>
      <c r="DEC118" s="7"/>
      <c r="DED118" s="7"/>
      <c r="DEE118" s="7"/>
      <c r="DEF118" s="7"/>
      <c r="DEG118" s="7"/>
      <c r="DEH118" s="7"/>
      <c r="DEI118" s="7"/>
      <c r="DEJ118" s="7"/>
      <c r="DEK118" s="7"/>
      <c r="DEL118" s="7"/>
      <c r="DEM118" s="7"/>
      <c r="DEN118" s="7"/>
      <c r="DEO118" s="7"/>
      <c r="DEP118" s="7"/>
      <c r="DEQ118" s="7"/>
      <c r="DER118" s="7"/>
      <c r="DES118" s="7"/>
      <c r="DET118" s="7"/>
      <c r="DEU118" s="7"/>
      <c r="DEV118" s="7"/>
      <c r="DEW118" s="7"/>
      <c r="DEX118" s="7"/>
      <c r="DEY118" s="7"/>
      <c r="DEZ118" s="7"/>
      <c r="DFA118" s="7"/>
      <c r="DFB118" s="7"/>
      <c r="DFC118" s="7"/>
      <c r="DFD118" s="7"/>
      <c r="DFE118" s="7"/>
      <c r="DFF118" s="7"/>
      <c r="DFG118" s="7"/>
      <c r="DFH118" s="7"/>
      <c r="DFI118" s="7"/>
      <c r="DFJ118" s="7"/>
      <c r="DFK118" s="7"/>
      <c r="DFL118" s="7"/>
      <c r="DFM118" s="7"/>
      <c r="DFN118" s="7"/>
      <c r="DFO118" s="7"/>
      <c r="DFP118" s="7"/>
      <c r="DFQ118" s="7"/>
      <c r="DFR118" s="7"/>
      <c r="DFS118" s="7"/>
      <c r="DFT118" s="7"/>
      <c r="DFU118" s="7"/>
      <c r="DFV118" s="7"/>
      <c r="DFW118" s="7"/>
      <c r="DFX118" s="7"/>
      <c r="DFY118" s="7"/>
      <c r="DFZ118" s="7"/>
      <c r="DGA118" s="7"/>
      <c r="DGB118" s="7"/>
      <c r="DGC118" s="7"/>
      <c r="DGD118" s="7"/>
      <c r="DGE118" s="7"/>
      <c r="DGF118" s="7"/>
      <c r="DGG118" s="7"/>
      <c r="DGH118" s="7"/>
      <c r="DGI118" s="7"/>
      <c r="DGJ118" s="7"/>
      <c r="DGK118" s="7"/>
      <c r="DGL118" s="7"/>
      <c r="DGM118" s="7"/>
      <c r="DGN118" s="7"/>
      <c r="DGO118" s="7"/>
      <c r="DGP118" s="7"/>
      <c r="DGQ118" s="7"/>
      <c r="DGR118" s="7"/>
      <c r="DGS118" s="7"/>
      <c r="DGT118" s="7"/>
      <c r="DGU118" s="7"/>
      <c r="DGV118" s="7"/>
      <c r="DGW118" s="7"/>
      <c r="DGX118" s="7"/>
      <c r="DGY118" s="7"/>
      <c r="DGZ118" s="7"/>
      <c r="DHA118" s="7"/>
      <c r="DHB118" s="7"/>
      <c r="DHC118" s="7"/>
      <c r="DHD118" s="7"/>
      <c r="DHE118" s="7"/>
      <c r="DHF118" s="7"/>
      <c r="DHG118" s="7"/>
      <c r="DHH118" s="7"/>
      <c r="DHI118" s="7"/>
      <c r="DHJ118" s="7"/>
      <c r="DHK118" s="7"/>
      <c r="DHL118" s="7"/>
      <c r="DHM118" s="7"/>
      <c r="DHN118" s="7"/>
      <c r="DHO118" s="7"/>
      <c r="DHP118" s="7"/>
      <c r="DHQ118" s="7"/>
      <c r="DHR118" s="7"/>
      <c r="DHS118" s="7"/>
      <c r="DHT118" s="7"/>
      <c r="DHU118" s="7"/>
      <c r="DHV118" s="7"/>
      <c r="DHW118" s="7"/>
      <c r="DHX118" s="7"/>
      <c r="DHY118" s="7"/>
      <c r="DHZ118" s="7"/>
      <c r="DIA118" s="7"/>
      <c r="DIB118" s="7"/>
      <c r="DIC118" s="7"/>
      <c r="DID118" s="7"/>
      <c r="DIE118" s="7"/>
      <c r="DIF118" s="7"/>
      <c r="DIG118" s="7"/>
      <c r="DIH118" s="7"/>
      <c r="DII118" s="7"/>
      <c r="DIJ118" s="7"/>
      <c r="DIK118" s="7"/>
      <c r="DIL118" s="7"/>
      <c r="DIM118" s="7"/>
      <c r="DIN118" s="7"/>
      <c r="DIO118" s="7"/>
      <c r="DIP118" s="7"/>
      <c r="DIQ118" s="7"/>
      <c r="DIR118" s="7"/>
      <c r="DIS118" s="7"/>
      <c r="DIT118" s="7"/>
      <c r="DIU118" s="7"/>
      <c r="DIV118" s="7"/>
      <c r="DIW118" s="7"/>
      <c r="DIX118" s="7"/>
      <c r="DIY118" s="7"/>
      <c r="DIZ118" s="7"/>
      <c r="DJA118" s="7"/>
      <c r="DJB118" s="7"/>
      <c r="DJC118" s="7"/>
      <c r="DJD118" s="7"/>
      <c r="DJE118" s="7"/>
      <c r="DJF118" s="7"/>
      <c r="DJG118" s="7"/>
      <c r="DJH118" s="7"/>
      <c r="DJI118" s="7"/>
      <c r="DJJ118" s="7"/>
      <c r="DJK118" s="7"/>
      <c r="DJL118" s="7"/>
      <c r="DJM118" s="7"/>
      <c r="DJN118" s="7"/>
      <c r="DJO118" s="7"/>
      <c r="DJP118" s="7"/>
      <c r="DJQ118" s="7"/>
      <c r="DJR118" s="7"/>
      <c r="DJS118" s="7"/>
      <c r="DJT118" s="7"/>
      <c r="DJU118" s="7"/>
      <c r="DJV118" s="7"/>
      <c r="DJW118" s="7"/>
      <c r="DJX118" s="7"/>
      <c r="DJY118" s="7"/>
      <c r="DJZ118" s="7"/>
      <c r="DKA118" s="7"/>
      <c r="DKB118" s="7"/>
      <c r="DKC118" s="7"/>
      <c r="DKD118" s="7"/>
      <c r="DKE118" s="7"/>
      <c r="DKF118" s="7"/>
      <c r="DKG118" s="7"/>
      <c r="DKH118" s="7"/>
      <c r="DKI118" s="7"/>
      <c r="DKJ118" s="7"/>
      <c r="DKK118" s="7"/>
      <c r="DKL118" s="7"/>
      <c r="DKM118" s="7"/>
      <c r="DKN118" s="7"/>
      <c r="DKO118" s="7"/>
      <c r="DKP118" s="7"/>
      <c r="DKQ118" s="7"/>
      <c r="DKR118" s="7"/>
      <c r="DKS118" s="7"/>
      <c r="DKT118" s="7"/>
      <c r="DKU118" s="7"/>
      <c r="DKV118" s="7"/>
      <c r="DKW118" s="7"/>
      <c r="DKX118" s="7"/>
      <c r="DKY118" s="7"/>
      <c r="DKZ118" s="7"/>
      <c r="DLA118" s="7"/>
      <c r="DLB118" s="7"/>
      <c r="DLC118" s="7"/>
      <c r="DLD118" s="7"/>
      <c r="DLE118" s="7"/>
      <c r="DLF118" s="7"/>
      <c r="DLG118" s="7"/>
      <c r="DLH118" s="7"/>
      <c r="DLI118" s="7"/>
      <c r="DLJ118" s="7"/>
      <c r="DLK118" s="7"/>
      <c r="DLL118" s="7"/>
      <c r="DLM118" s="7"/>
      <c r="DLN118" s="7"/>
      <c r="DLO118" s="7"/>
      <c r="DLP118" s="7"/>
      <c r="DLQ118" s="7"/>
      <c r="DLR118" s="7"/>
      <c r="DLS118" s="7"/>
      <c r="DLT118" s="7"/>
      <c r="DLU118" s="7"/>
      <c r="DLV118" s="7"/>
      <c r="DLW118" s="7"/>
      <c r="DLX118" s="7"/>
      <c r="DLY118" s="7"/>
      <c r="DLZ118" s="7"/>
      <c r="DMA118" s="7"/>
      <c r="DMB118" s="7"/>
      <c r="DMC118" s="7"/>
      <c r="DMD118" s="7"/>
      <c r="DME118" s="7"/>
      <c r="DMF118" s="7"/>
      <c r="DMG118" s="7"/>
      <c r="DMH118" s="7"/>
      <c r="DMI118" s="7"/>
      <c r="DMJ118" s="7"/>
      <c r="DMK118" s="7"/>
      <c r="DML118" s="7"/>
      <c r="DMM118" s="7"/>
      <c r="DMN118" s="7"/>
      <c r="DMO118" s="7"/>
      <c r="DMP118" s="7"/>
      <c r="DMQ118" s="7"/>
      <c r="DMR118" s="7"/>
      <c r="DMS118" s="7"/>
      <c r="DMT118" s="7"/>
      <c r="DMU118" s="7"/>
      <c r="DMV118" s="7"/>
      <c r="DMW118" s="7"/>
      <c r="DMX118" s="7"/>
      <c r="DMY118" s="7"/>
      <c r="DMZ118" s="7"/>
      <c r="DNA118" s="7"/>
      <c r="DNB118" s="7"/>
      <c r="DNC118" s="7"/>
      <c r="DND118" s="7"/>
      <c r="DNE118" s="7"/>
      <c r="DNF118" s="7"/>
      <c r="DNG118" s="7"/>
      <c r="DNH118" s="7"/>
      <c r="DNI118" s="7"/>
      <c r="DNJ118" s="7"/>
      <c r="DNK118" s="7"/>
      <c r="DNL118" s="7"/>
      <c r="DNM118" s="7"/>
      <c r="DNN118" s="7"/>
      <c r="DNO118" s="7"/>
      <c r="DNP118" s="7"/>
      <c r="DNQ118" s="7"/>
      <c r="DNR118" s="7"/>
      <c r="DNS118" s="7"/>
      <c r="DNT118" s="7"/>
      <c r="DNU118" s="7"/>
      <c r="DNV118" s="7"/>
      <c r="DNW118" s="7"/>
      <c r="DNX118" s="7"/>
      <c r="DNY118" s="7"/>
      <c r="DNZ118" s="7"/>
      <c r="DOA118" s="7"/>
      <c r="DOB118" s="7"/>
      <c r="DOC118" s="7"/>
      <c r="DOD118" s="7"/>
      <c r="DOE118" s="7"/>
      <c r="DOF118" s="7"/>
      <c r="DOG118" s="7"/>
      <c r="DOH118" s="7"/>
      <c r="DOI118" s="7"/>
      <c r="DOJ118" s="7"/>
      <c r="DOK118" s="7"/>
      <c r="DOL118" s="7"/>
      <c r="DOM118" s="7"/>
      <c r="DON118" s="7"/>
      <c r="DOO118" s="7"/>
      <c r="DOP118" s="7"/>
      <c r="DOQ118" s="7"/>
      <c r="DOR118" s="7"/>
      <c r="DOS118" s="7"/>
      <c r="DOT118" s="7"/>
      <c r="DOU118" s="7"/>
      <c r="DOV118" s="7"/>
      <c r="DOW118" s="7"/>
      <c r="DOX118" s="7"/>
      <c r="DOY118" s="7"/>
      <c r="DOZ118" s="7"/>
      <c r="DPA118" s="7"/>
      <c r="DPB118" s="7"/>
      <c r="DPC118" s="7"/>
      <c r="DPD118" s="7"/>
      <c r="DPE118" s="7"/>
      <c r="DPF118" s="7"/>
      <c r="DPG118" s="7"/>
      <c r="DPH118" s="7"/>
      <c r="DPI118" s="7"/>
      <c r="DPJ118" s="7"/>
      <c r="DPK118" s="7"/>
      <c r="DPL118" s="7"/>
      <c r="DPM118" s="7"/>
      <c r="DPN118" s="7"/>
      <c r="DPO118" s="7"/>
      <c r="DPP118" s="7"/>
      <c r="DPQ118" s="7"/>
      <c r="DPR118" s="7"/>
      <c r="DPS118" s="7"/>
      <c r="DPT118" s="7"/>
      <c r="DPU118" s="7"/>
      <c r="DPV118" s="7"/>
      <c r="DPW118" s="7"/>
      <c r="DPX118" s="7"/>
      <c r="DPY118" s="7"/>
      <c r="DPZ118" s="7"/>
      <c r="DQA118" s="7"/>
      <c r="DQB118" s="7"/>
      <c r="DQC118" s="7"/>
      <c r="DQD118" s="7"/>
      <c r="DQE118" s="7"/>
      <c r="DQF118" s="7"/>
      <c r="DQG118" s="7"/>
      <c r="DQH118" s="7"/>
      <c r="DQI118" s="7"/>
      <c r="DQJ118" s="7"/>
      <c r="DQK118" s="7"/>
      <c r="DQL118" s="7"/>
      <c r="DQM118" s="7"/>
      <c r="DQN118" s="7"/>
      <c r="DQO118" s="7"/>
      <c r="DQP118" s="7"/>
      <c r="DQQ118" s="7"/>
      <c r="DQR118" s="7"/>
      <c r="DQS118" s="7"/>
      <c r="DQT118" s="7"/>
      <c r="DQU118" s="7"/>
      <c r="DQV118" s="7"/>
      <c r="DQW118" s="7"/>
      <c r="DQX118" s="7"/>
      <c r="DQY118" s="7"/>
      <c r="DQZ118" s="7"/>
      <c r="DRA118" s="7"/>
      <c r="DRB118" s="7"/>
      <c r="DRC118" s="7"/>
      <c r="DRD118" s="7"/>
      <c r="DRE118" s="7"/>
      <c r="DRF118" s="7"/>
      <c r="DRG118" s="7"/>
      <c r="DRH118" s="7"/>
      <c r="DRI118" s="7"/>
      <c r="DRJ118" s="7"/>
      <c r="DRK118" s="7"/>
      <c r="DRL118" s="7"/>
      <c r="DRM118" s="7"/>
      <c r="DRN118" s="7"/>
      <c r="DRO118" s="7"/>
      <c r="DRP118" s="7"/>
      <c r="DRQ118" s="7"/>
      <c r="DRR118" s="7"/>
      <c r="DRS118" s="7"/>
      <c r="DRT118" s="7"/>
      <c r="DRU118" s="7"/>
      <c r="DRV118" s="7"/>
      <c r="DRW118" s="7"/>
      <c r="DRX118" s="7"/>
      <c r="DRY118" s="7"/>
      <c r="DRZ118" s="7"/>
      <c r="DSA118" s="7"/>
      <c r="DSB118" s="7"/>
      <c r="DSC118" s="7"/>
      <c r="DSD118" s="7"/>
      <c r="DSE118" s="7"/>
      <c r="DSF118" s="7"/>
      <c r="DSG118" s="7"/>
      <c r="DSH118" s="7"/>
      <c r="DSI118" s="7"/>
      <c r="DSJ118" s="7"/>
      <c r="DSK118" s="7"/>
      <c r="DSL118" s="7"/>
      <c r="DSM118" s="7"/>
      <c r="DSN118" s="7"/>
      <c r="DSO118" s="7"/>
      <c r="DSP118" s="7"/>
      <c r="DSQ118" s="7"/>
      <c r="DSR118" s="7"/>
      <c r="DSS118" s="7"/>
      <c r="DST118" s="7"/>
      <c r="DSU118" s="7"/>
      <c r="DSV118" s="7"/>
      <c r="DSW118" s="7"/>
      <c r="DSX118" s="7"/>
      <c r="DSY118" s="7"/>
      <c r="DSZ118" s="7"/>
      <c r="DTA118" s="7"/>
      <c r="DTB118" s="7"/>
      <c r="DTC118" s="7"/>
      <c r="DTD118" s="7"/>
      <c r="DTE118" s="7"/>
      <c r="DTF118" s="7"/>
      <c r="DTG118" s="7"/>
      <c r="DTH118" s="7"/>
      <c r="DTI118" s="7"/>
      <c r="DTJ118" s="7"/>
      <c r="DTK118" s="7"/>
      <c r="DTL118" s="7"/>
      <c r="DTM118" s="7"/>
      <c r="DTN118" s="7"/>
      <c r="DTO118" s="7"/>
      <c r="DTP118" s="7"/>
      <c r="DTQ118" s="7"/>
      <c r="DTR118" s="7"/>
      <c r="DTS118" s="7"/>
      <c r="DTT118" s="7"/>
      <c r="DTU118" s="7"/>
      <c r="DTV118" s="7"/>
      <c r="DTW118" s="7"/>
      <c r="DTX118" s="7"/>
      <c r="DTY118" s="7"/>
      <c r="DTZ118" s="7"/>
      <c r="DUA118" s="7"/>
      <c r="DUB118" s="7"/>
      <c r="DUC118" s="7"/>
      <c r="DUD118" s="7"/>
      <c r="DUE118" s="7"/>
      <c r="DUF118" s="7"/>
      <c r="DUG118" s="7"/>
      <c r="DUH118" s="7"/>
      <c r="DUI118" s="7"/>
      <c r="DUJ118" s="7"/>
      <c r="DUK118" s="7"/>
      <c r="DUL118" s="7"/>
      <c r="DUM118" s="7"/>
      <c r="DUN118" s="7"/>
      <c r="DUO118" s="7"/>
      <c r="DUP118" s="7"/>
      <c r="DUQ118" s="7"/>
      <c r="DUR118" s="7"/>
      <c r="DUS118" s="7"/>
      <c r="DUT118" s="7"/>
      <c r="DUU118" s="7"/>
      <c r="DUV118" s="7"/>
      <c r="DUW118" s="7"/>
      <c r="DUX118" s="7"/>
      <c r="DUY118" s="7"/>
      <c r="DUZ118" s="7"/>
      <c r="DVA118" s="7"/>
      <c r="DVB118" s="7"/>
      <c r="DVC118" s="7"/>
      <c r="DVD118" s="7"/>
      <c r="DVE118" s="7"/>
      <c r="DVF118" s="7"/>
      <c r="DVG118" s="7"/>
      <c r="DVH118" s="7"/>
      <c r="DVI118" s="7"/>
      <c r="DVJ118" s="7"/>
      <c r="DVK118" s="7"/>
      <c r="DVL118" s="7"/>
      <c r="DVM118" s="7"/>
      <c r="DVN118" s="7"/>
      <c r="DVO118" s="7"/>
      <c r="DVP118" s="7"/>
      <c r="DVQ118" s="7"/>
      <c r="DVR118" s="7"/>
      <c r="DVS118" s="7"/>
      <c r="DVT118" s="7"/>
      <c r="DVU118" s="7"/>
      <c r="DVV118" s="7"/>
      <c r="DVW118" s="7"/>
      <c r="DVX118" s="7"/>
      <c r="DVY118" s="7"/>
      <c r="DVZ118" s="7"/>
      <c r="DWA118" s="7"/>
      <c r="DWB118" s="7"/>
      <c r="DWC118" s="7"/>
      <c r="DWD118" s="7"/>
      <c r="DWE118" s="7"/>
      <c r="DWF118" s="7"/>
      <c r="DWG118" s="7"/>
      <c r="DWH118" s="7"/>
      <c r="DWI118" s="7"/>
      <c r="DWJ118" s="7"/>
      <c r="DWK118" s="7"/>
      <c r="DWL118" s="7"/>
      <c r="DWM118" s="7"/>
      <c r="DWN118" s="7"/>
      <c r="DWO118" s="7"/>
      <c r="DWP118" s="7"/>
      <c r="DWQ118" s="7"/>
      <c r="DWR118" s="7"/>
      <c r="DWS118" s="7"/>
      <c r="DWT118" s="7"/>
      <c r="DWU118" s="7"/>
      <c r="DWV118" s="7"/>
      <c r="DWW118" s="7"/>
      <c r="DWX118" s="7"/>
      <c r="DWY118" s="7"/>
      <c r="DWZ118" s="7"/>
      <c r="DXA118" s="7"/>
      <c r="DXB118" s="7"/>
      <c r="DXC118" s="7"/>
      <c r="DXD118" s="7"/>
      <c r="DXE118" s="7"/>
      <c r="DXF118" s="7"/>
      <c r="DXG118" s="7"/>
      <c r="DXH118" s="7"/>
      <c r="DXI118" s="7"/>
      <c r="DXJ118" s="7"/>
      <c r="DXK118" s="7"/>
      <c r="DXL118" s="7"/>
      <c r="DXM118" s="7"/>
      <c r="DXN118" s="7"/>
      <c r="DXO118" s="7"/>
      <c r="DXP118" s="7"/>
      <c r="DXQ118" s="7"/>
      <c r="DXR118" s="7"/>
      <c r="DXS118" s="7"/>
      <c r="DXT118" s="7"/>
      <c r="DXU118" s="7"/>
      <c r="DXV118" s="7"/>
      <c r="DXW118" s="7"/>
      <c r="DXX118" s="7"/>
      <c r="DXY118" s="7"/>
      <c r="DXZ118" s="7"/>
      <c r="DYA118" s="7"/>
      <c r="DYB118" s="7"/>
      <c r="DYC118" s="7"/>
      <c r="DYD118" s="7"/>
      <c r="DYE118" s="7"/>
      <c r="DYF118" s="7"/>
      <c r="DYG118" s="7"/>
      <c r="DYH118" s="7"/>
      <c r="DYI118" s="7"/>
      <c r="DYJ118" s="7"/>
      <c r="DYK118" s="7"/>
      <c r="DYL118" s="7"/>
      <c r="DYM118" s="7"/>
      <c r="DYN118" s="7"/>
      <c r="DYO118" s="7"/>
      <c r="DYP118" s="7"/>
      <c r="DYQ118" s="7"/>
      <c r="DYR118" s="7"/>
      <c r="DYS118" s="7"/>
      <c r="DYT118" s="7"/>
      <c r="DYU118" s="7"/>
      <c r="DYV118" s="7"/>
      <c r="DYW118" s="7"/>
      <c r="DYX118" s="7"/>
      <c r="DYY118" s="7"/>
      <c r="DYZ118" s="7"/>
      <c r="DZA118" s="7"/>
      <c r="DZB118" s="7"/>
      <c r="DZC118" s="7"/>
      <c r="DZD118" s="7"/>
      <c r="DZE118" s="7"/>
      <c r="DZF118" s="7"/>
      <c r="DZG118" s="7"/>
      <c r="DZH118" s="7"/>
      <c r="DZI118" s="7"/>
      <c r="DZJ118" s="7"/>
      <c r="DZK118" s="7"/>
      <c r="DZL118" s="7"/>
      <c r="DZM118" s="7"/>
      <c r="DZN118" s="7"/>
      <c r="DZO118" s="7"/>
      <c r="DZP118" s="7"/>
      <c r="DZQ118" s="7"/>
      <c r="DZR118" s="7"/>
      <c r="DZS118" s="7"/>
      <c r="DZT118" s="7"/>
      <c r="DZU118" s="7"/>
      <c r="DZV118" s="7"/>
      <c r="DZW118" s="7"/>
      <c r="DZX118" s="7"/>
      <c r="DZY118" s="7"/>
      <c r="DZZ118" s="7"/>
      <c r="EAA118" s="7"/>
      <c r="EAB118" s="7"/>
      <c r="EAC118" s="7"/>
      <c r="EAD118" s="7"/>
      <c r="EAE118" s="7"/>
      <c r="EAF118" s="7"/>
      <c r="EAG118" s="7"/>
      <c r="EAH118" s="7"/>
      <c r="EAI118" s="7"/>
      <c r="EAJ118" s="7"/>
      <c r="EAK118" s="7"/>
      <c r="EAL118" s="7"/>
      <c r="EAM118" s="7"/>
      <c r="EAN118" s="7"/>
      <c r="EAO118" s="7"/>
      <c r="EAP118" s="7"/>
      <c r="EAQ118" s="7"/>
      <c r="EAR118" s="7"/>
      <c r="EAS118" s="7"/>
      <c r="EAT118" s="7"/>
      <c r="EAU118" s="7"/>
      <c r="EAV118" s="7"/>
      <c r="EAW118" s="7"/>
      <c r="EAX118" s="7"/>
      <c r="EAY118" s="7"/>
      <c r="EAZ118" s="7"/>
      <c r="EBA118" s="7"/>
      <c r="EBB118" s="7"/>
      <c r="EBC118" s="7"/>
      <c r="EBD118" s="7"/>
      <c r="EBE118" s="7"/>
      <c r="EBF118" s="7"/>
      <c r="EBG118" s="7"/>
      <c r="EBH118" s="7"/>
      <c r="EBI118" s="7"/>
      <c r="EBJ118" s="7"/>
      <c r="EBK118" s="7"/>
      <c r="EBL118" s="7"/>
      <c r="EBM118" s="7"/>
      <c r="EBN118" s="7"/>
      <c r="EBO118" s="7"/>
      <c r="EBP118" s="7"/>
      <c r="EBQ118" s="7"/>
      <c r="EBR118" s="7"/>
      <c r="EBS118" s="7"/>
      <c r="EBT118" s="7"/>
      <c r="EBU118" s="7"/>
      <c r="EBV118" s="7"/>
      <c r="EBW118" s="7"/>
      <c r="EBX118" s="7"/>
      <c r="EBY118" s="7"/>
      <c r="EBZ118" s="7"/>
      <c r="ECA118" s="7"/>
      <c r="ECB118" s="7"/>
      <c r="ECC118" s="7"/>
      <c r="ECD118" s="7"/>
      <c r="ECE118" s="7"/>
      <c r="ECF118" s="7"/>
      <c r="ECG118" s="7"/>
      <c r="ECH118" s="7"/>
      <c r="ECI118" s="7"/>
      <c r="ECJ118" s="7"/>
      <c r="ECK118" s="7"/>
      <c r="ECL118" s="7"/>
      <c r="ECM118" s="7"/>
      <c r="ECN118" s="7"/>
      <c r="ECO118" s="7"/>
      <c r="ECP118" s="7"/>
      <c r="ECQ118" s="7"/>
      <c r="ECR118" s="7"/>
      <c r="ECS118" s="7"/>
      <c r="ECT118" s="7"/>
      <c r="ECU118" s="7"/>
      <c r="ECV118" s="7"/>
      <c r="ECW118" s="7"/>
      <c r="ECX118" s="7"/>
      <c r="ECY118" s="7"/>
      <c r="ECZ118" s="7"/>
      <c r="EDA118" s="7"/>
      <c r="EDB118" s="7"/>
      <c r="EDC118" s="7"/>
      <c r="EDD118" s="7"/>
      <c r="EDE118" s="7"/>
      <c r="EDF118" s="7"/>
      <c r="EDG118" s="7"/>
      <c r="EDH118" s="7"/>
      <c r="EDI118" s="7"/>
      <c r="EDJ118" s="7"/>
      <c r="EDK118" s="7"/>
      <c r="EDL118" s="7"/>
      <c r="EDM118" s="7"/>
      <c r="EDN118" s="7"/>
      <c r="EDO118" s="7"/>
      <c r="EDP118" s="7"/>
      <c r="EDQ118" s="7"/>
      <c r="EDR118" s="7"/>
      <c r="EDS118" s="7"/>
      <c r="EDT118" s="7"/>
      <c r="EDU118" s="7"/>
      <c r="EDV118" s="7"/>
      <c r="EDW118" s="7"/>
      <c r="EDX118" s="7"/>
      <c r="EDY118" s="7"/>
      <c r="EDZ118" s="7"/>
      <c r="EEA118" s="7"/>
      <c r="EEB118" s="7"/>
      <c r="EEC118" s="7"/>
      <c r="EED118" s="7"/>
      <c r="EEE118" s="7"/>
      <c r="EEF118" s="7"/>
      <c r="EEG118" s="7"/>
      <c r="EEH118" s="7"/>
      <c r="EEI118" s="7"/>
      <c r="EEJ118" s="7"/>
      <c r="EEK118" s="7"/>
      <c r="EEL118" s="7"/>
      <c r="EEM118" s="7"/>
      <c r="EEN118" s="7"/>
      <c r="EEO118" s="7"/>
      <c r="EEP118" s="7"/>
      <c r="EEQ118" s="7"/>
      <c r="EER118" s="7"/>
      <c r="EES118" s="7"/>
      <c r="EET118" s="7"/>
      <c r="EEU118" s="7"/>
      <c r="EEV118" s="7"/>
      <c r="EEW118" s="7"/>
      <c r="EEX118" s="7"/>
      <c r="EEY118" s="7"/>
      <c r="EEZ118" s="7"/>
      <c r="EFA118" s="7"/>
      <c r="EFB118" s="7"/>
      <c r="EFC118" s="7"/>
      <c r="EFD118" s="7"/>
      <c r="EFE118" s="7"/>
      <c r="EFF118" s="7"/>
      <c r="EFG118" s="7"/>
      <c r="EFH118" s="7"/>
      <c r="EFI118" s="7"/>
      <c r="EFJ118" s="7"/>
      <c r="EFK118" s="7"/>
      <c r="EFL118" s="7"/>
      <c r="EFM118" s="7"/>
      <c r="EFN118" s="7"/>
      <c r="EFO118" s="7"/>
      <c r="EFP118" s="7"/>
      <c r="EFQ118" s="7"/>
      <c r="EFR118" s="7"/>
      <c r="EFS118" s="7"/>
      <c r="EFT118" s="7"/>
      <c r="EFU118" s="7"/>
      <c r="EFV118" s="7"/>
      <c r="EFW118" s="7"/>
      <c r="EFX118" s="7"/>
      <c r="EFY118" s="7"/>
      <c r="EFZ118" s="7"/>
      <c r="EGA118" s="7"/>
      <c r="EGB118" s="7"/>
      <c r="EGC118" s="7"/>
      <c r="EGD118" s="7"/>
      <c r="EGE118" s="7"/>
      <c r="EGF118" s="7"/>
      <c r="EGG118" s="7"/>
      <c r="EGH118" s="7"/>
      <c r="EGI118" s="7"/>
      <c r="EGJ118" s="7"/>
      <c r="EGK118" s="7"/>
      <c r="EGL118" s="7"/>
      <c r="EGM118" s="7"/>
      <c r="EGN118" s="7"/>
      <c r="EGO118" s="7"/>
      <c r="EGP118" s="7"/>
      <c r="EGQ118" s="7"/>
      <c r="EGR118" s="7"/>
      <c r="EGS118" s="7"/>
      <c r="EGT118" s="7"/>
      <c r="EGU118" s="7"/>
      <c r="EGV118" s="7"/>
      <c r="EGW118" s="7"/>
      <c r="EGX118" s="7"/>
      <c r="EGY118" s="7"/>
      <c r="EGZ118" s="7"/>
      <c r="EHA118" s="7"/>
      <c r="EHB118" s="7"/>
      <c r="EHC118" s="7"/>
      <c r="EHD118" s="7"/>
      <c r="EHE118" s="7"/>
      <c r="EHF118" s="7"/>
      <c r="EHG118" s="7"/>
      <c r="EHH118" s="7"/>
      <c r="EHI118" s="7"/>
      <c r="EHJ118" s="7"/>
      <c r="EHK118" s="7"/>
      <c r="EHL118" s="7"/>
      <c r="EHM118" s="7"/>
      <c r="EHN118" s="7"/>
      <c r="EHO118" s="7"/>
      <c r="EHP118" s="7"/>
      <c r="EHQ118" s="7"/>
      <c r="EHR118" s="7"/>
      <c r="EHS118" s="7"/>
      <c r="EHT118" s="7"/>
      <c r="EHU118" s="7"/>
      <c r="EHV118" s="7"/>
      <c r="EHW118" s="7"/>
      <c r="EHX118" s="7"/>
      <c r="EHY118" s="7"/>
      <c r="EHZ118" s="7"/>
      <c r="EIA118" s="7"/>
      <c r="EIB118" s="7"/>
      <c r="EIC118" s="7"/>
      <c r="EID118" s="7"/>
      <c r="EIE118" s="7"/>
      <c r="EIF118" s="7"/>
      <c r="EIG118" s="7"/>
      <c r="EIH118" s="7"/>
      <c r="EII118" s="7"/>
      <c r="EIJ118" s="7"/>
      <c r="EIK118" s="7"/>
      <c r="EIL118" s="7"/>
      <c r="EIM118" s="7"/>
      <c r="EIN118" s="7"/>
      <c r="EIO118" s="7"/>
      <c r="EIP118" s="7"/>
      <c r="EIQ118" s="7"/>
      <c r="EIR118" s="7"/>
      <c r="EIS118" s="7"/>
      <c r="EIT118" s="7"/>
      <c r="EIU118" s="7"/>
      <c r="EIV118" s="7"/>
      <c r="EIW118" s="7"/>
      <c r="EIX118" s="7"/>
      <c r="EIY118" s="7"/>
      <c r="EIZ118" s="7"/>
      <c r="EJA118" s="7"/>
      <c r="EJB118" s="7"/>
      <c r="EJC118" s="7"/>
      <c r="EJD118" s="7"/>
      <c r="EJE118" s="7"/>
      <c r="EJF118" s="7"/>
      <c r="EJG118" s="7"/>
      <c r="EJH118" s="7"/>
      <c r="EJI118" s="7"/>
      <c r="EJJ118" s="7"/>
      <c r="EJK118" s="7"/>
      <c r="EJL118" s="7"/>
      <c r="EJM118" s="7"/>
      <c r="EJN118" s="7"/>
      <c r="EJO118" s="7"/>
      <c r="EJP118" s="7"/>
      <c r="EJQ118" s="7"/>
      <c r="EJR118" s="7"/>
      <c r="EJS118" s="7"/>
      <c r="EJT118" s="7"/>
      <c r="EJU118" s="7"/>
      <c r="EJV118" s="7"/>
      <c r="EJW118" s="7"/>
      <c r="EJX118" s="7"/>
      <c r="EJY118" s="7"/>
      <c r="EJZ118" s="7"/>
      <c r="EKA118" s="7"/>
      <c r="EKB118" s="7"/>
      <c r="EKC118" s="7"/>
      <c r="EKD118" s="7"/>
      <c r="EKE118" s="7"/>
      <c r="EKF118" s="7"/>
      <c r="EKG118" s="7"/>
      <c r="EKH118" s="7"/>
      <c r="EKI118" s="7"/>
      <c r="EKJ118" s="7"/>
      <c r="EKK118" s="7"/>
      <c r="EKL118" s="7"/>
      <c r="EKM118" s="7"/>
      <c r="EKN118" s="7"/>
      <c r="EKO118" s="7"/>
      <c r="EKP118" s="7"/>
      <c r="EKQ118" s="7"/>
      <c r="EKR118" s="7"/>
      <c r="EKS118" s="7"/>
      <c r="EKT118" s="7"/>
      <c r="EKU118" s="7"/>
      <c r="EKV118" s="7"/>
      <c r="EKW118" s="7"/>
      <c r="EKX118" s="7"/>
      <c r="EKY118" s="7"/>
      <c r="EKZ118" s="7"/>
      <c r="ELA118" s="7"/>
      <c r="ELB118" s="7"/>
      <c r="ELC118" s="7"/>
      <c r="ELD118" s="7"/>
      <c r="ELE118" s="7"/>
      <c r="ELF118" s="7"/>
      <c r="ELG118" s="7"/>
      <c r="ELH118" s="7"/>
      <c r="ELI118" s="7"/>
      <c r="ELJ118" s="7"/>
      <c r="ELK118" s="7"/>
      <c r="ELL118" s="7"/>
      <c r="ELM118" s="7"/>
      <c r="ELN118" s="7"/>
      <c r="ELO118" s="7"/>
      <c r="ELP118" s="7"/>
      <c r="ELQ118" s="7"/>
      <c r="ELR118" s="7"/>
      <c r="ELS118" s="7"/>
      <c r="ELT118" s="7"/>
      <c r="ELU118" s="7"/>
      <c r="ELV118" s="7"/>
      <c r="ELW118" s="7"/>
      <c r="ELX118" s="7"/>
      <c r="ELY118" s="7"/>
      <c r="ELZ118" s="7"/>
      <c r="EMA118" s="7"/>
      <c r="EMB118" s="7"/>
      <c r="EMC118" s="7"/>
      <c r="EMD118" s="7"/>
      <c r="EME118" s="7"/>
      <c r="EMF118" s="7"/>
      <c r="EMG118" s="7"/>
      <c r="EMH118" s="7"/>
      <c r="EMI118" s="7"/>
      <c r="EMJ118" s="7"/>
      <c r="EMK118" s="7"/>
      <c r="EML118" s="7"/>
      <c r="EMM118" s="7"/>
      <c r="EMN118" s="7"/>
      <c r="EMO118" s="7"/>
      <c r="EMP118" s="7"/>
      <c r="EMQ118" s="7"/>
      <c r="EMR118" s="7"/>
      <c r="EMS118" s="7"/>
      <c r="EMT118" s="7"/>
      <c r="EMU118" s="7"/>
      <c r="EMV118" s="7"/>
      <c r="EMW118" s="7"/>
      <c r="EMX118" s="7"/>
      <c r="EMY118" s="7"/>
      <c r="EMZ118" s="7"/>
      <c r="ENA118" s="7"/>
      <c r="ENB118" s="7"/>
      <c r="ENC118" s="7"/>
      <c r="END118" s="7"/>
      <c r="ENE118" s="7"/>
      <c r="ENF118" s="7"/>
      <c r="ENG118" s="7"/>
      <c r="ENH118" s="7"/>
      <c r="ENI118" s="7"/>
      <c r="ENJ118" s="7"/>
      <c r="ENK118" s="7"/>
      <c r="ENL118" s="7"/>
      <c r="ENM118" s="7"/>
      <c r="ENN118" s="7"/>
      <c r="ENO118" s="7"/>
      <c r="ENP118" s="7"/>
      <c r="ENQ118" s="7"/>
      <c r="ENR118" s="7"/>
      <c r="ENS118" s="7"/>
      <c r="ENT118" s="7"/>
      <c r="ENU118" s="7"/>
      <c r="ENV118" s="7"/>
      <c r="ENW118" s="7"/>
      <c r="ENX118" s="7"/>
      <c r="ENY118" s="7"/>
      <c r="ENZ118" s="7"/>
      <c r="EOA118" s="7"/>
      <c r="EOB118" s="7"/>
      <c r="EOC118" s="7"/>
      <c r="EOD118" s="7"/>
      <c r="EOE118" s="7"/>
      <c r="EOF118" s="7"/>
      <c r="EOG118" s="7"/>
      <c r="EOH118" s="7"/>
      <c r="EOI118" s="7"/>
      <c r="EOJ118" s="7"/>
      <c r="EOK118" s="7"/>
      <c r="EOL118" s="7"/>
      <c r="EOM118" s="7"/>
      <c r="EON118" s="7"/>
      <c r="EOO118" s="7"/>
      <c r="EOP118" s="7"/>
      <c r="EOQ118" s="7"/>
      <c r="EOR118" s="7"/>
      <c r="EOS118" s="7"/>
      <c r="EOT118" s="7"/>
      <c r="EOU118" s="7"/>
      <c r="EOV118" s="7"/>
      <c r="EOW118" s="7"/>
      <c r="EOX118" s="7"/>
      <c r="EOY118" s="7"/>
      <c r="EOZ118" s="7"/>
      <c r="EPA118" s="7"/>
      <c r="EPB118" s="7"/>
      <c r="EPC118" s="7"/>
      <c r="EPD118" s="7"/>
      <c r="EPE118" s="7"/>
      <c r="EPF118" s="7"/>
      <c r="EPG118" s="7"/>
      <c r="EPH118" s="7"/>
      <c r="EPI118" s="7"/>
      <c r="EPJ118" s="7"/>
      <c r="EPK118" s="7"/>
      <c r="EPL118" s="7"/>
      <c r="EPM118" s="7"/>
      <c r="EPN118" s="7"/>
      <c r="EPO118" s="7"/>
      <c r="EPP118" s="7"/>
      <c r="EPQ118" s="7"/>
      <c r="EPR118" s="7"/>
      <c r="EPS118" s="7"/>
      <c r="EPT118" s="7"/>
      <c r="EPU118" s="7"/>
      <c r="EPV118" s="7"/>
      <c r="EPW118" s="7"/>
      <c r="EPX118" s="7"/>
      <c r="EPY118" s="7"/>
      <c r="EPZ118" s="7"/>
      <c r="EQA118" s="7"/>
      <c r="EQB118" s="7"/>
      <c r="EQC118" s="7"/>
      <c r="EQD118" s="7"/>
      <c r="EQE118" s="7"/>
      <c r="EQF118" s="7"/>
      <c r="EQG118" s="7"/>
      <c r="EQH118" s="7"/>
      <c r="EQI118" s="7"/>
      <c r="EQJ118" s="7"/>
      <c r="EQK118" s="7"/>
      <c r="EQL118" s="7"/>
      <c r="EQM118" s="7"/>
      <c r="EQN118" s="7"/>
      <c r="EQO118" s="7"/>
      <c r="EQP118" s="7"/>
      <c r="EQQ118" s="7"/>
      <c r="EQR118" s="7"/>
      <c r="EQS118" s="7"/>
      <c r="EQT118" s="7"/>
      <c r="EQU118" s="7"/>
      <c r="EQV118" s="7"/>
      <c r="EQW118" s="7"/>
      <c r="EQX118" s="7"/>
      <c r="EQY118" s="7"/>
      <c r="EQZ118" s="7"/>
      <c r="ERA118" s="7"/>
      <c r="ERB118" s="7"/>
      <c r="ERC118" s="7"/>
      <c r="ERD118" s="7"/>
      <c r="ERE118" s="7"/>
      <c r="ERF118" s="7"/>
      <c r="ERG118" s="7"/>
      <c r="ERH118" s="7"/>
      <c r="ERI118" s="7"/>
      <c r="ERJ118" s="7"/>
      <c r="ERK118" s="7"/>
      <c r="ERL118" s="7"/>
      <c r="ERM118" s="7"/>
      <c r="ERN118" s="7"/>
      <c r="ERO118" s="7"/>
      <c r="ERP118" s="7"/>
      <c r="ERQ118" s="7"/>
      <c r="ERR118" s="7"/>
      <c r="ERS118" s="7"/>
      <c r="ERT118" s="7"/>
      <c r="ERU118" s="7"/>
      <c r="ERV118" s="7"/>
      <c r="ERW118" s="7"/>
      <c r="ERX118" s="7"/>
      <c r="ERY118" s="7"/>
      <c r="ERZ118" s="7"/>
      <c r="ESA118" s="7"/>
      <c r="ESB118" s="7"/>
      <c r="ESC118" s="7"/>
      <c r="ESD118" s="7"/>
      <c r="ESE118" s="7"/>
      <c r="ESF118" s="7"/>
      <c r="ESG118" s="7"/>
      <c r="ESH118" s="7"/>
      <c r="ESI118" s="7"/>
      <c r="ESJ118" s="7"/>
      <c r="ESK118" s="7"/>
      <c r="ESL118" s="7"/>
      <c r="ESM118" s="7"/>
      <c r="ESN118" s="7"/>
      <c r="ESO118" s="7"/>
      <c r="ESP118" s="7"/>
      <c r="ESQ118" s="7"/>
      <c r="ESR118" s="7"/>
      <c r="ESS118" s="7"/>
      <c r="EST118" s="7"/>
      <c r="ESU118" s="7"/>
      <c r="ESV118" s="7"/>
      <c r="ESW118" s="7"/>
      <c r="ESX118" s="7"/>
      <c r="ESY118" s="7"/>
      <c r="ESZ118" s="7"/>
      <c r="ETA118" s="7"/>
      <c r="ETB118" s="7"/>
      <c r="ETC118" s="7"/>
      <c r="ETD118" s="7"/>
      <c r="ETE118" s="7"/>
      <c r="ETF118" s="7"/>
      <c r="ETG118" s="7"/>
      <c r="ETH118" s="7"/>
      <c r="ETI118" s="7"/>
      <c r="ETJ118" s="7"/>
      <c r="ETK118" s="7"/>
      <c r="ETL118" s="7"/>
      <c r="ETM118" s="7"/>
      <c r="ETN118" s="7"/>
      <c r="ETO118" s="7"/>
      <c r="ETP118" s="7"/>
      <c r="ETQ118" s="7"/>
      <c r="ETR118" s="7"/>
      <c r="ETS118" s="7"/>
      <c r="ETT118" s="7"/>
      <c r="ETU118" s="7"/>
      <c r="ETV118" s="7"/>
      <c r="ETW118" s="7"/>
      <c r="ETX118" s="7"/>
      <c r="ETY118" s="7"/>
      <c r="ETZ118" s="7"/>
      <c r="EUA118" s="7"/>
      <c r="EUB118" s="7"/>
      <c r="EUC118" s="7"/>
      <c r="EUD118" s="7"/>
      <c r="EUE118" s="7"/>
      <c r="EUF118" s="7"/>
      <c r="EUG118" s="7"/>
      <c r="EUH118" s="7"/>
      <c r="EUI118" s="7"/>
      <c r="EUJ118" s="7"/>
      <c r="EUK118" s="7"/>
      <c r="EUL118" s="7"/>
      <c r="EUM118" s="7"/>
      <c r="EUN118" s="7"/>
      <c r="EUO118" s="7"/>
      <c r="EUP118" s="7"/>
      <c r="EUQ118" s="7"/>
      <c r="EUR118" s="7"/>
      <c r="EUS118" s="7"/>
      <c r="EUT118" s="7"/>
      <c r="EUU118" s="7"/>
      <c r="EUV118" s="7"/>
      <c r="EUW118" s="7"/>
      <c r="EUX118" s="7"/>
      <c r="EUY118" s="7"/>
      <c r="EUZ118" s="7"/>
      <c r="EVA118" s="7"/>
      <c r="EVB118" s="7"/>
      <c r="EVC118" s="7"/>
      <c r="EVD118" s="7"/>
      <c r="EVE118" s="7"/>
      <c r="EVF118" s="7"/>
      <c r="EVG118" s="7"/>
      <c r="EVH118" s="7"/>
      <c r="EVI118" s="7"/>
      <c r="EVJ118" s="7"/>
      <c r="EVK118" s="7"/>
      <c r="EVL118" s="7"/>
      <c r="EVM118" s="7"/>
      <c r="EVN118" s="7"/>
      <c r="EVO118" s="7"/>
      <c r="EVP118" s="7"/>
      <c r="EVQ118" s="7"/>
      <c r="EVR118" s="7"/>
      <c r="EVS118" s="7"/>
      <c r="EVT118" s="7"/>
      <c r="EVU118" s="7"/>
      <c r="EVV118" s="7"/>
      <c r="EVW118" s="7"/>
      <c r="EVX118" s="7"/>
      <c r="EVY118" s="7"/>
      <c r="EVZ118" s="7"/>
      <c r="EWA118" s="7"/>
      <c r="EWB118" s="7"/>
      <c r="EWC118" s="7"/>
      <c r="EWD118" s="7"/>
      <c r="EWE118" s="7"/>
      <c r="EWF118" s="7"/>
      <c r="EWG118" s="7"/>
      <c r="EWH118" s="7"/>
      <c r="EWI118" s="7"/>
      <c r="EWJ118" s="7"/>
      <c r="EWK118" s="7"/>
      <c r="EWL118" s="7"/>
      <c r="EWM118" s="7"/>
      <c r="EWN118" s="7"/>
      <c r="EWO118" s="7"/>
      <c r="EWP118" s="7"/>
      <c r="EWQ118" s="7"/>
      <c r="EWR118" s="7"/>
      <c r="EWS118" s="7"/>
      <c r="EWT118" s="7"/>
      <c r="EWU118" s="7"/>
      <c r="EWV118" s="7"/>
      <c r="EWW118" s="7"/>
      <c r="EWX118" s="7"/>
      <c r="EWY118" s="7"/>
      <c r="EWZ118" s="7"/>
      <c r="EXA118" s="7"/>
      <c r="EXB118" s="7"/>
      <c r="EXC118" s="7"/>
      <c r="EXD118" s="7"/>
      <c r="EXE118" s="7"/>
      <c r="EXF118" s="7"/>
      <c r="EXG118" s="7"/>
      <c r="EXH118" s="7"/>
      <c r="EXI118" s="7"/>
      <c r="EXJ118" s="7"/>
      <c r="EXK118" s="7"/>
      <c r="EXL118" s="7"/>
      <c r="EXM118" s="7"/>
      <c r="EXN118" s="7"/>
      <c r="EXO118" s="7"/>
      <c r="EXP118" s="7"/>
      <c r="EXQ118" s="7"/>
      <c r="EXR118" s="7"/>
      <c r="EXS118" s="7"/>
      <c r="EXT118" s="7"/>
      <c r="EXU118" s="7"/>
      <c r="EXV118" s="7"/>
      <c r="EXW118" s="7"/>
      <c r="EXX118" s="7"/>
      <c r="EXY118" s="7"/>
      <c r="EXZ118" s="7"/>
      <c r="EYA118" s="7"/>
      <c r="EYB118" s="7"/>
      <c r="EYC118" s="7"/>
      <c r="EYD118" s="7"/>
      <c r="EYE118" s="7"/>
      <c r="EYF118" s="7"/>
      <c r="EYG118" s="7"/>
      <c r="EYH118" s="7"/>
      <c r="EYI118" s="7"/>
      <c r="EYJ118" s="7"/>
      <c r="EYK118" s="7"/>
      <c r="EYL118" s="7"/>
      <c r="EYM118" s="7"/>
      <c r="EYN118" s="7"/>
      <c r="EYO118" s="7"/>
      <c r="EYP118" s="7"/>
      <c r="EYQ118" s="7"/>
      <c r="EYR118" s="7"/>
      <c r="EYS118" s="7"/>
      <c r="EYT118" s="7"/>
      <c r="EYU118" s="7"/>
      <c r="EYV118" s="7"/>
      <c r="EYW118" s="7"/>
      <c r="EYX118" s="7"/>
      <c r="EYY118" s="7"/>
      <c r="EYZ118" s="7"/>
      <c r="EZA118" s="7"/>
      <c r="EZB118" s="7"/>
      <c r="EZC118" s="7"/>
      <c r="EZD118" s="7"/>
      <c r="EZE118" s="7"/>
      <c r="EZF118" s="7"/>
      <c r="EZG118" s="7"/>
      <c r="EZH118" s="7"/>
      <c r="EZI118" s="7"/>
      <c r="EZJ118" s="7"/>
      <c r="EZK118" s="7"/>
      <c r="EZL118" s="7"/>
      <c r="EZM118" s="7"/>
      <c r="EZN118" s="7"/>
      <c r="EZO118" s="7"/>
      <c r="EZP118" s="7"/>
      <c r="EZQ118" s="7"/>
      <c r="EZR118" s="7"/>
      <c r="EZS118" s="7"/>
      <c r="EZT118" s="7"/>
      <c r="EZU118" s="7"/>
      <c r="EZV118" s="7"/>
      <c r="EZW118" s="7"/>
      <c r="EZX118" s="7"/>
      <c r="EZY118" s="7"/>
      <c r="EZZ118" s="7"/>
      <c r="FAA118" s="7"/>
      <c r="FAB118" s="7"/>
      <c r="FAC118" s="7"/>
      <c r="FAD118" s="7"/>
      <c r="FAE118" s="7"/>
      <c r="FAF118" s="7"/>
      <c r="FAG118" s="7"/>
      <c r="FAH118" s="7"/>
      <c r="FAI118" s="7"/>
      <c r="FAJ118" s="7"/>
      <c r="FAK118" s="7"/>
      <c r="FAL118" s="7"/>
      <c r="FAM118" s="7"/>
      <c r="FAN118" s="7"/>
      <c r="FAO118" s="7"/>
      <c r="FAP118" s="7"/>
      <c r="FAQ118" s="7"/>
      <c r="FAR118" s="7"/>
      <c r="FAS118" s="7"/>
      <c r="FAT118" s="7"/>
      <c r="FAU118" s="7"/>
      <c r="FAV118" s="7"/>
      <c r="FAW118" s="7"/>
      <c r="FAX118" s="7"/>
      <c r="FAY118" s="7"/>
      <c r="FAZ118" s="7"/>
      <c r="FBA118" s="7"/>
      <c r="FBB118" s="7"/>
      <c r="FBC118" s="7"/>
      <c r="FBD118" s="7"/>
      <c r="FBE118" s="7"/>
      <c r="FBF118" s="7"/>
      <c r="FBG118" s="7"/>
      <c r="FBH118" s="7"/>
      <c r="FBI118" s="7"/>
      <c r="FBJ118" s="7"/>
      <c r="FBK118" s="7"/>
      <c r="FBL118" s="7"/>
      <c r="FBM118" s="7"/>
      <c r="FBN118" s="7"/>
      <c r="FBO118" s="7"/>
      <c r="FBP118" s="7"/>
      <c r="FBQ118" s="7"/>
      <c r="FBR118" s="7"/>
      <c r="FBS118" s="7"/>
      <c r="FBT118" s="7"/>
      <c r="FBU118" s="7"/>
      <c r="FBV118" s="7"/>
      <c r="FBW118" s="7"/>
      <c r="FBX118" s="7"/>
      <c r="FBY118" s="7"/>
      <c r="FBZ118" s="7"/>
      <c r="FCA118" s="7"/>
      <c r="FCB118" s="7"/>
      <c r="FCC118" s="7"/>
      <c r="FCD118" s="7"/>
      <c r="FCE118" s="7"/>
      <c r="FCF118" s="7"/>
      <c r="FCG118" s="7"/>
      <c r="FCH118" s="7"/>
      <c r="FCI118" s="7"/>
      <c r="FCJ118" s="7"/>
      <c r="FCK118" s="7"/>
      <c r="FCL118" s="7"/>
      <c r="FCM118" s="7"/>
      <c r="FCN118" s="7"/>
      <c r="FCO118" s="7"/>
      <c r="FCP118" s="7"/>
      <c r="FCQ118" s="7"/>
      <c r="FCR118" s="7"/>
      <c r="FCS118" s="7"/>
      <c r="FCT118" s="7"/>
      <c r="FCU118" s="7"/>
      <c r="FCV118" s="7"/>
      <c r="FCW118" s="7"/>
      <c r="FCX118" s="7"/>
      <c r="FCY118" s="7"/>
      <c r="FCZ118" s="7"/>
      <c r="FDA118" s="7"/>
      <c r="FDB118" s="7"/>
      <c r="FDC118" s="7"/>
      <c r="FDD118" s="7"/>
      <c r="FDE118" s="7"/>
      <c r="FDF118" s="7"/>
      <c r="FDG118" s="7"/>
      <c r="FDH118" s="7"/>
      <c r="FDI118" s="7"/>
      <c r="FDJ118" s="7"/>
      <c r="FDK118" s="7"/>
      <c r="FDL118" s="7"/>
      <c r="FDM118" s="7"/>
      <c r="FDN118" s="7"/>
      <c r="FDO118" s="7"/>
      <c r="FDP118" s="7"/>
      <c r="FDQ118" s="7"/>
      <c r="FDR118" s="7"/>
      <c r="FDS118" s="7"/>
      <c r="FDT118" s="7"/>
      <c r="FDU118" s="7"/>
      <c r="FDV118" s="7"/>
      <c r="FDW118" s="7"/>
      <c r="FDX118" s="7"/>
      <c r="FDY118" s="7"/>
      <c r="FDZ118" s="7"/>
      <c r="FEA118" s="7"/>
      <c r="FEB118" s="7"/>
      <c r="FEC118" s="7"/>
      <c r="FED118" s="7"/>
      <c r="FEE118" s="7"/>
      <c r="FEF118" s="7"/>
      <c r="FEG118" s="7"/>
      <c r="FEH118" s="7"/>
      <c r="FEI118" s="7"/>
      <c r="FEJ118" s="7"/>
      <c r="FEK118" s="7"/>
      <c r="FEL118" s="7"/>
      <c r="FEM118" s="7"/>
      <c r="FEN118" s="7"/>
      <c r="FEO118" s="7"/>
      <c r="FEP118" s="7"/>
      <c r="FEQ118" s="7"/>
      <c r="FER118" s="7"/>
      <c r="FES118" s="7"/>
      <c r="FET118" s="7"/>
      <c r="FEU118" s="7"/>
      <c r="FEV118" s="7"/>
      <c r="FEW118" s="7"/>
      <c r="FEX118" s="7"/>
      <c r="FEY118" s="7"/>
      <c r="FEZ118" s="7"/>
      <c r="FFA118" s="7"/>
      <c r="FFB118" s="7"/>
      <c r="FFC118" s="7"/>
      <c r="FFD118" s="7"/>
      <c r="FFE118" s="7"/>
      <c r="FFF118" s="7"/>
      <c r="FFG118" s="7"/>
      <c r="FFH118" s="7"/>
      <c r="FFI118" s="7"/>
      <c r="FFJ118" s="7"/>
      <c r="FFK118" s="7"/>
      <c r="FFL118" s="7"/>
      <c r="FFM118" s="7"/>
      <c r="FFN118" s="7"/>
      <c r="FFO118" s="7"/>
      <c r="FFP118" s="7"/>
      <c r="FFQ118" s="7"/>
      <c r="FFR118" s="7"/>
      <c r="FFS118" s="7"/>
      <c r="FFT118" s="7"/>
      <c r="FFU118" s="7"/>
      <c r="FFV118" s="7"/>
      <c r="FFW118" s="7"/>
      <c r="FFX118" s="7"/>
      <c r="FFY118" s="7"/>
      <c r="FFZ118" s="7"/>
      <c r="FGA118" s="7"/>
      <c r="FGB118" s="7"/>
      <c r="FGC118" s="7"/>
      <c r="FGD118" s="7"/>
      <c r="FGE118" s="7"/>
      <c r="FGF118" s="7"/>
      <c r="FGG118" s="7"/>
      <c r="FGH118" s="7"/>
      <c r="FGI118" s="7"/>
      <c r="FGJ118" s="7"/>
      <c r="FGK118" s="7"/>
      <c r="FGL118" s="7"/>
      <c r="FGM118" s="7"/>
      <c r="FGN118" s="7"/>
      <c r="FGO118" s="7"/>
      <c r="FGP118" s="7"/>
      <c r="FGQ118" s="7"/>
      <c r="FGR118" s="7"/>
      <c r="FGS118" s="7"/>
      <c r="FGT118" s="7"/>
      <c r="FGU118" s="7"/>
      <c r="FGV118" s="7"/>
      <c r="FGW118" s="7"/>
      <c r="FGX118" s="7"/>
      <c r="FGY118" s="7"/>
      <c r="FGZ118" s="7"/>
      <c r="FHA118" s="7"/>
      <c r="FHB118" s="7"/>
      <c r="FHC118" s="7"/>
      <c r="FHD118" s="7"/>
      <c r="FHE118" s="7"/>
      <c r="FHF118" s="7"/>
      <c r="FHG118" s="7"/>
      <c r="FHH118" s="7"/>
      <c r="FHI118" s="7"/>
      <c r="FHJ118" s="7"/>
      <c r="FHK118" s="7"/>
      <c r="FHL118" s="7"/>
      <c r="FHM118" s="7"/>
      <c r="FHN118" s="7"/>
      <c r="FHO118" s="7"/>
      <c r="FHP118" s="7"/>
      <c r="FHQ118" s="7"/>
      <c r="FHR118" s="7"/>
      <c r="FHS118" s="7"/>
      <c r="FHT118" s="7"/>
      <c r="FHU118" s="7"/>
      <c r="FHV118" s="7"/>
      <c r="FHW118" s="7"/>
      <c r="FHX118" s="7"/>
      <c r="FHY118" s="7"/>
      <c r="FHZ118" s="7"/>
      <c r="FIA118" s="7"/>
      <c r="FIB118" s="7"/>
      <c r="FIC118" s="7"/>
      <c r="FID118" s="7"/>
      <c r="FIE118" s="7"/>
      <c r="FIF118" s="7"/>
      <c r="FIG118" s="7"/>
      <c r="FIH118" s="7"/>
      <c r="FII118" s="7"/>
      <c r="FIJ118" s="7"/>
      <c r="FIK118" s="7"/>
      <c r="FIL118" s="7"/>
      <c r="FIM118" s="7"/>
      <c r="FIN118" s="7"/>
      <c r="FIO118" s="7"/>
      <c r="FIP118" s="7"/>
      <c r="FIQ118" s="7"/>
      <c r="FIR118" s="7"/>
      <c r="FIS118" s="7"/>
      <c r="FIT118" s="7"/>
      <c r="FIU118" s="7"/>
      <c r="FIV118" s="7"/>
      <c r="FIW118" s="7"/>
      <c r="FIX118" s="7"/>
      <c r="FIY118" s="7"/>
      <c r="FIZ118" s="7"/>
      <c r="FJA118" s="7"/>
      <c r="FJB118" s="7"/>
      <c r="FJC118" s="7"/>
      <c r="FJD118" s="7"/>
      <c r="FJE118" s="7"/>
      <c r="FJF118" s="7"/>
      <c r="FJG118" s="7"/>
      <c r="FJH118" s="7"/>
      <c r="FJI118" s="7"/>
      <c r="FJJ118" s="7"/>
      <c r="FJK118" s="7"/>
      <c r="FJL118" s="7"/>
      <c r="FJM118" s="7"/>
      <c r="FJN118" s="7"/>
      <c r="FJO118" s="7"/>
      <c r="FJP118" s="7"/>
      <c r="FJQ118" s="7"/>
      <c r="FJR118" s="7"/>
      <c r="FJS118" s="7"/>
      <c r="FJT118" s="7"/>
      <c r="FJU118" s="7"/>
      <c r="FJV118" s="7"/>
      <c r="FJW118" s="7"/>
      <c r="FJX118" s="7"/>
      <c r="FJY118" s="7"/>
      <c r="FJZ118" s="7"/>
      <c r="FKA118" s="7"/>
      <c r="FKB118" s="7"/>
      <c r="FKC118" s="7"/>
      <c r="FKD118" s="7"/>
      <c r="FKE118" s="7"/>
      <c r="FKF118" s="7"/>
      <c r="FKG118" s="7"/>
      <c r="FKH118" s="7"/>
      <c r="FKI118" s="7"/>
      <c r="FKJ118" s="7"/>
      <c r="FKK118" s="7"/>
      <c r="FKL118" s="7"/>
      <c r="FKM118" s="7"/>
      <c r="FKN118" s="7"/>
      <c r="FKO118" s="7"/>
      <c r="FKP118" s="7"/>
      <c r="FKQ118" s="7"/>
      <c r="FKR118" s="7"/>
      <c r="FKS118" s="7"/>
      <c r="FKT118" s="7"/>
      <c r="FKU118" s="7"/>
      <c r="FKV118" s="7"/>
      <c r="FKW118" s="7"/>
      <c r="FKX118" s="7"/>
      <c r="FKY118" s="7"/>
      <c r="FKZ118" s="7"/>
      <c r="FLA118" s="7"/>
      <c r="FLB118" s="7"/>
      <c r="FLC118" s="7"/>
      <c r="FLD118" s="7"/>
      <c r="FLE118" s="7"/>
      <c r="FLF118" s="7"/>
      <c r="FLG118" s="7"/>
      <c r="FLH118" s="7"/>
      <c r="FLI118" s="7"/>
      <c r="FLJ118" s="7"/>
      <c r="FLK118" s="7"/>
      <c r="FLL118" s="7"/>
      <c r="FLM118" s="7"/>
      <c r="FLN118" s="7"/>
      <c r="FLO118" s="7"/>
      <c r="FLP118" s="7"/>
      <c r="FLQ118" s="7"/>
      <c r="FLR118" s="7"/>
      <c r="FLS118" s="7"/>
      <c r="FLT118" s="7"/>
      <c r="FLU118" s="7"/>
      <c r="FLV118" s="7"/>
      <c r="FLW118" s="7"/>
      <c r="FLX118" s="7"/>
      <c r="FLY118" s="7"/>
      <c r="FLZ118" s="7"/>
      <c r="FMA118" s="7"/>
      <c r="FMB118" s="7"/>
      <c r="FMC118" s="7"/>
      <c r="FMD118" s="7"/>
      <c r="FME118" s="7"/>
      <c r="FMF118" s="7"/>
      <c r="FMG118" s="7"/>
      <c r="FMH118" s="7"/>
      <c r="FMI118" s="7"/>
      <c r="FMJ118" s="7"/>
      <c r="FMK118" s="7"/>
      <c r="FML118" s="7"/>
      <c r="FMM118" s="7"/>
      <c r="FMN118" s="7"/>
      <c r="FMO118" s="7"/>
      <c r="FMP118" s="7"/>
      <c r="FMQ118" s="7"/>
      <c r="FMR118" s="7"/>
      <c r="FMS118" s="7"/>
      <c r="FMT118" s="7"/>
      <c r="FMU118" s="7"/>
      <c r="FMV118" s="7"/>
      <c r="FMW118" s="7"/>
      <c r="FMX118" s="7"/>
      <c r="FMY118" s="7"/>
      <c r="FMZ118" s="7"/>
      <c r="FNA118" s="7"/>
      <c r="FNB118" s="7"/>
      <c r="FNC118" s="7"/>
      <c r="FND118" s="7"/>
      <c r="FNE118" s="7"/>
      <c r="FNF118" s="7"/>
      <c r="FNG118" s="7"/>
      <c r="FNH118" s="7"/>
      <c r="FNI118" s="7"/>
      <c r="FNJ118" s="7"/>
      <c r="FNK118" s="7"/>
      <c r="FNL118" s="7"/>
      <c r="FNM118" s="7"/>
      <c r="FNN118" s="7"/>
      <c r="FNO118" s="7"/>
      <c r="FNP118" s="7"/>
      <c r="FNQ118" s="7"/>
      <c r="FNR118" s="7"/>
      <c r="FNS118" s="7"/>
      <c r="FNT118" s="7"/>
      <c r="FNU118" s="7"/>
      <c r="FNV118" s="7"/>
      <c r="FNW118" s="7"/>
      <c r="FNX118" s="7"/>
      <c r="FNY118" s="7"/>
      <c r="FNZ118" s="7"/>
      <c r="FOA118" s="7"/>
      <c r="FOB118" s="7"/>
      <c r="FOC118" s="7"/>
      <c r="FOD118" s="7"/>
      <c r="FOE118" s="7"/>
      <c r="FOF118" s="7"/>
      <c r="FOG118" s="7"/>
      <c r="FOH118" s="7"/>
      <c r="FOI118" s="7"/>
      <c r="FOJ118" s="7"/>
      <c r="FOK118" s="7"/>
      <c r="FOL118" s="7"/>
      <c r="FOM118" s="7"/>
      <c r="FON118" s="7"/>
      <c r="FOO118" s="7"/>
      <c r="FOP118" s="7"/>
      <c r="FOQ118" s="7"/>
      <c r="FOR118" s="7"/>
      <c r="FOS118" s="7"/>
      <c r="FOT118" s="7"/>
      <c r="FOU118" s="7"/>
      <c r="FOV118" s="7"/>
      <c r="FOW118" s="7"/>
      <c r="FOX118" s="7"/>
      <c r="FOY118" s="7"/>
      <c r="FOZ118" s="7"/>
      <c r="FPA118" s="7"/>
      <c r="FPB118" s="7"/>
      <c r="FPC118" s="7"/>
      <c r="FPD118" s="7"/>
      <c r="FPE118" s="7"/>
      <c r="FPF118" s="7"/>
      <c r="FPG118" s="7"/>
      <c r="FPH118" s="7"/>
      <c r="FPI118" s="7"/>
      <c r="FPJ118" s="7"/>
      <c r="FPK118" s="7"/>
      <c r="FPL118" s="7"/>
      <c r="FPM118" s="7"/>
      <c r="FPN118" s="7"/>
      <c r="FPO118" s="7"/>
      <c r="FPP118" s="7"/>
      <c r="FPQ118" s="7"/>
      <c r="FPR118" s="7"/>
      <c r="FPS118" s="7"/>
      <c r="FPT118" s="7"/>
      <c r="FPU118" s="7"/>
      <c r="FPV118" s="7"/>
      <c r="FPW118" s="7"/>
      <c r="FPX118" s="7"/>
      <c r="FPY118" s="7"/>
      <c r="FPZ118" s="7"/>
      <c r="FQA118" s="7"/>
      <c r="FQB118" s="7"/>
      <c r="FQC118" s="7"/>
      <c r="FQD118" s="7"/>
      <c r="FQE118" s="7"/>
      <c r="FQF118" s="7"/>
      <c r="FQG118" s="7"/>
      <c r="FQH118" s="7"/>
      <c r="FQI118" s="7"/>
      <c r="FQJ118" s="7"/>
      <c r="FQK118" s="7"/>
      <c r="FQL118" s="7"/>
      <c r="FQM118" s="7"/>
      <c r="FQN118" s="7"/>
      <c r="FQO118" s="7"/>
      <c r="FQP118" s="7"/>
      <c r="FQQ118" s="7"/>
      <c r="FQR118" s="7"/>
      <c r="FQS118" s="7"/>
      <c r="FQT118" s="7"/>
      <c r="FQU118" s="7"/>
      <c r="FQV118" s="7"/>
      <c r="FQW118" s="7"/>
      <c r="FQX118" s="7"/>
      <c r="FQY118" s="7"/>
      <c r="FQZ118" s="7"/>
      <c r="FRA118" s="7"/>
      <c r="FRB118" s="7"/>
      <c r="FRC118" s="7"/>
      <c r="FRD118" s="7"/>
      <c r="FRE118" s="7"/>
      <c r="FRF118" s="7"/>
      <c r="FRG118" s="7"/>
      <c r="FRH118" s="7"/>
      <c r="FRI118" s="7"/>
      <c r="FRJ118" s="7"/>
      <c r="FRK118" s="7"/>
      <c r="FRL118" s="7"/>
      <c r="FRM118" s="7"/>
      <c r="FRN118" s="7"/>
      <c r="FRO118" s="7"/>
      <c r="FRP118" s="7"/>
      <c r="FRQ118" s="7"/>
      <c r="FRR118" s="7"/>
      <c r="FRS118" s="7"/>
      <c r="FRT118" s="7"/>
      <c r="FRU118" s="7"/>
      <c r="FRV118" s="7"/>
      <c r="FRW118" s="7"/>
      <c r="FRX118" s="7"/>
      <c r="FRY118" s="7"/>
      <c r="FRZ118" s="7"/>
      <c r="FSA118" s="7"/>
      <c r="FSB118" s="7"/>
      <c r="FSC118" s="7"/>
      <c r="FSD118" s="7"/>
      <c r="FSE118" s="7"/>
      <c r="FSF118" s="7"/>
      <c r="FSG118" s="7"/>
      <c r="FSH118" s="7"/>
      <c r="FSI118" s="7"/>
      <c r="FSJ118" s="7"/>
      <c r="FSK118" s="7"/>
      <c r="FSL118" s="7"/>
      <c r="FSM118" s="7"/>
      <c r="FSN118" s="7"/>
      <c r="FSO118" s="7"/>
      <c r="FSP118" s="7"/>
      <c r="FSQ118" s="7"/>
      <c r="FSR118" s="7"/>
      <c r="FSS118" s="7"/>
      <c r="FST118" s="7"/>
      <c r="FSU118" s="7"/>
      <c r="FSV118" s="7"/>
      <c r="FSW118" s="7"/>
      <c r="FSX118" s="7"/>
      <c r="FSY118" s="7"/>
      <c r="FSZ118" s="7"/>
      <c r="FTA118" s="7"/>
      <c r="FTB118" s="7"/>
      <c r="FTC118" s="7"/>
      <c r="FTD118" s="7"/>
      <c r="FTE118" s="7"/>
      <c r="FTF118" s="7"/>
      <c r="FTG118" s="7"/>
      <c r="FTH118" s="7"/>
      <c r="FTI118" s="7"/>
      <c r="FTJ118" s="7"/>
      <c r="FTK118" s="7"/>
      <c r="FTL118" s="7"/>
      <c r="FTM118" s="7"/>
      <c r="FTN118" s="7"/>
      <c r="FTO118" s="7"/>
      <c r="FTP118" s="7"/>
      <c r="FTQ118" s="7"/>
      <c r="FTR118" s="7"/>
      <c r="FTS118" s="7"/>
      <c r="FTT118" s="7"/>
      <c r="FTU118" s="7"/>
      <c r="FTV118" s="7"/>
      <c r="FTW118" s="7"/>
      <c r="FTX118" s="7"/>
      <c r="FTY118" s="7"/>
      <c r="FTZ118" s="7"/>
      <c r="FUA118" s="7"/>
      <c r="FUB118" s="7"/>
      <c r="FUC118" s="7"/>
      <c r="FUD118" s="7"/>
      <c r="FUE118" s="7"/>
      <c r="FUF118" s="7"/>
      <c r="FUG118" s="7"/>
      <c r="FUH118" s="7"/>
      <c r="FUI118" s="7"/>
      <c r="FUJ118" s="7"/>
      <c r="FUK118" s="7"/>
      <c r="FUL118" s="7"/>
      <c r="FUM118" s="7"/>
      <c r="FUN118" s="7"/>
      <c r="FUO118" s="7"/>
      <c r="FUP118" s="7"/>
      <c r="FUQ118" s="7"/>
      <c r="FUR118" s="7"/>
      <c r="FUS118" s="7"/>
      <c r="FUT118" s="7"/>
      <c r="FUU118" s="7"/>
      <c r="FUV118" s="7"/>
      <c r="FUW118" s="7"/>
      <c r="FUX118" s="7"/>
      <c r="FUY118" s="7"/>
      <c r="FUZ118" s="7"/>
      <c r="FVA118" s="7"/>
      <c r="FVB118" s="7"/>
      <c r="FVC118" s="7"/>
      <c r="FVD118" s="7"/>
      <c r="FVE118" s="7"/>
      <c r="FVF118" s="7"/>
      <c r="FVG118" s="7"/>
      <c r="FVH118" s="7"/>
      <c r="FVI118" s="7"/>
      <c r="FVJ118" s="7"/>
      <c r="FVK118" s="7"/>
      <c r="FVL118" s="7"/>
      <c r="FVM118" s="7"/>
      <c r="FVN118" s="7"/>
      <c r="FVO118" s="7"/>
      <c r="FVP118" s="7"/>
      <c r="FVQ118" s="7"/>
      <c r="FVR118" s="7"/>
      <c r="FVS118" s="7"/>
      <c r="FVT118" s="7"/>
      <c r="FVU118" s="7"/>
      <c r="FVV118" s="7"/>
      <c r="FVW118" s="7"/>
      <c r="FVX118" s="7"/>
      <c r="FVY118" s="7"/>
      <c r="FVZ118" s="7"/>
      <c r="FWA118" s="7"/>
      <c r="FWB118" s="7"/>
      <c r="FWC118" s="7"/>
      <c r="FWD118" s="7"/>
      <c r="FWE118" s="7"/>
      <c r="FWF118" s="7"/>
      <c r="FWG118" s="7"/>
      <c r="FWH118" s="7"/>
      <c r="FWI118" s="7"/>
      <c r="FWJ118" s="7"/>
      <c r="FWK118" s="7"/>
      <c r="FWL118" s="7"/>
      <c r="FWM118" s="7"/>
      <c r="FWN118" s="7"/>
      <c r="FWO118" s="7"/>
      <c r="FWP118" s="7"/>
      <c r="FWQ118" s="7"/>
      <c r="FWR118" s="7"/>
      <c r="FWS118" s="7"/>
      <c r="FWT118" s="7"/>
      <c r="FWU118" s="7"/>
      <c r="FWV118" s="7"/>
      <c r="FWW118" s="7"/>
      <c r="FWX118" s="7"/>
      <c r="FWY118" s="7"/>
      <c r="FWZ118" s="7"/>
      <c r="FXA118" s="7"/>
      <c r="FXB118" s="7"/>
      <c r="FXC118" s="7"/>
      <c r="FXD118" s="7"/>
      <c r="FXE118" s="7"/>
      <c r="FXF118" s="7"/>
      <c r="FXG118" s="7"/>
      <c r="FXH118" s="7"/>
      <c r="FXI118" s="7"/>
      <c r="FXJ118" s="7"/>
      <c r="FXK118" s="7"/>
      <c r="FXL118" s="7"/>
      <c r="FXM118" s="7"/>
      <c r="FXN118" s="7"/>
      <c r="FXO118" s="7"/>
      <c r="FXP118" s="7"/>
      <c r="FXQ118" s="7"/>
      <c r="FXR118" s="7"/>
      <c r="FXS118" s="7"/>
      <c r="FXT118" s="7"/>
      <c r="FXU118" s="7"/>
      <c r="FXV118" s="7"/>
      <c r="FXW118" s="7"/>
      <c r="FXX118" s="7"/>
      <c r="FXY118" s="7"/>
      <c r="FXZ118" s="7"/>
      <c r="FYA118" s="7"/>
      <c r="FYB118" s="7"/>
      <c r="FYC118" s="7"/>
      <c r="FYD118" s="7"/>
      <c r="FYE118" s="7"/>
      <c r="FYF118" s="7"/>
      <c r="FYG118" s="7"/>
      <c r="FYH118" s="7"/>
      <c r="FYI118" s="7"/>
      <c r="FYJ118" s="7"/>
      <c r="FYK118" s="7"/>
      <c r="FYL118" s="7"/>
      <c r="FYM118" s="7"/>
      <c r="FYN118" s="7"/>
      <c r="FYO118" s="7"/>
      <c r="FYP118" s="7"/>
      <c r="FYQ118" s="7"/>
      <c r="FYR118" s="7"/>
      <c r="FYS118" s="7"/>
      <c r="FYT118" s="7"/>
      <c r="FYU118" s="7"/>
      <c r="FYV118" s="7"/>
      <c r="FYW118" s="7"/>
      <c r="FYX118" s="7"/>
      <c r="FYY118" s="7"/>
      <c r="FYZ118" s="7"/>
      <c r="FZA118" s="7"/>
      <c r="FZB118" s="7"/>
      <c r="FZC118" s="7"/>
      <c r="FZD118" s="7"/>
      <c r="FZE118" s="7"/>
      <c r="FZF118" s="7"/>
      <c r="FZG118" s="7"/>
      <c r="FZH118" s="7"/>
      <c r="FZI118" s="7"/>
      <c r="FZJ118" s="7"/>
      <c r="FZK118" s="7"/>
      <c r="FZL118" s="7"/>
      <c r="FZM118" s="7"/>
      <c r="FZN118" s="7"/>
      <c r="FZO118" s="7"/>
      <c r="FZP118" s="7"/>
      <c r="FZQ118" s="7"/>
      <c r="FZR118" s="7"/>
      <c r="FZS118" s="7"/>
      <c r="FZT118" s="7"/>
      <c r="FZU118" s="7"/>
      <c r="FZV118" s="7"/>
      <c r="FZW118" s="7"/>
      <c r="FZX118" s="7"/>
      <c r="FZY118" s="7"/>
      <c r="FZZ118" s="7"/>
      <c r="GAA118" s="7"/>
      <c r="GAB118" s="7"/>
      <c r="GAC118" s="7"/>
      <c r="GAD118" s="7"/>
      <c r="GAE118" s="7"/>
      <c r="GAF118" s="7"/>
      <c r="GAG118" s="7"/>
      <c r="GAH118" s="7"/>
      <c r="GAI118" s="7"/>
      <c r="GAJ118" s="7"/>
      <c r="GAK118" s="7"/>
      <c r="GAL118" s="7"/>
      <c r="GAM118" s="7"/>
      <c r="GAN118" s="7"/>
      <c r="GAO118" s="7"/>
      <c r="GAP118" s="7"/>
      <c r="GAQ118" s="7"/>
      <c r="GAR118" s="7"/>
      <c r="GAS118" s="7"/>
      <c r="GAT118" s="7"/>
      <c r="GAU118" s="7"/>
      <c r="GAV118" s="7"/>
      <c r="GAW118" s="7"/>
      <c r="GAX118" s="7"/>
      <c r="GAY118" s="7"/>
      <c r="GAZ118" s="7"/>
      <c r="GBA118" s="7"/>
      <c r="GBB118" s="7"/>
      <c r="GBC118" s="7"/>
      <c r="GBD118" s="7"/>
      <c r="GBE118" s="7"/>
      <c r="GBF118" s="7"/>
      <c r="GBG118" s="7"/>
      <c r="GBH118" s="7"/>
      <c r="GBI118" s="7"/>
      <c r="GBJ118" s="7"/>
      <c r="GBK118" s="7"/>
      <c r="GBL118" s="7"/>
      <c r="GBM118" s="7"/>
      <c r="GBN118" s="7"/>
      <c r="GBO118" s="7"/>
      <c r="GBP118" s="7"/>
      <c r="GBQ118" s="7"/>
      <c r="GBR118" s="7"/>
      <c r="GBS118" s="7"/>
      <c r="GBT118" s="7"/>
      <c r="GBU118" s="7"/>
      <c r="GBV118" s="7"/>
      <c r="GBW118" s="7"/>
      <c r="GBX118" s="7"/>
      <c r="GBY118" s="7"/>
      <c r="GBZ118" s="7"/>
      <c r="GCA118" s="7"/>
      <c r="GCB118" s="7"/>
      <c r="GCC118" s="7"/>
      <c r="GCD118" s="7"/>
      <c r="GCE118" s="7"/>
      <c r="GCF118" s="7"/>
      <c r="GCG118" s="7"/>
      <c r="GCH118" s="7"/>
      <c r="GCI118" s="7"/>
      <c r="GCJ118" s="7"/>
      <c r="GCK118" s="7"/>
      <c r="GCL118" s="7"/>
      <c r="GCM118" s="7"/>
      <c r="GCN118" s="7"/>
      <c r="GCO118" s="7"/>
      <c r="GCP118" s="7"/>
      <c r="GCQ118" s="7"/>
      <c r="GCR118" s="7"/>
      <c r="GCS118" s="7"/>
      <c r="GCT118" s="7"/>
      <c r="GCU118" s="7"/>
      <c r="GCV118" s="7"/>
      <c r="GCW118" s="7"/>
      <c r="GCX118" s="7"/>
      <c r="GCY118" s="7"/>
      <c r="GCZ118" s="7"/>
      <c r="GDA118" s="7"/>
      <c r="GDB118" s="7"/>
      <c r="GDC118" s="7"/>
      <c r="GDD118" s="7"/>
      <c r="GDE118" s="7"/>
      <c r="GDF118" s="7"/>
      <c r="GDG118" s="7"/>
      <c r="GDH118" s="7"/>
      <c r="GDI118" s="7"/>
      <c r="GDJ118" s="7"/>
      <c r="GDK118" s="7"/>
      <c r="GDL118" s="7"/>
      <c r="GDM118" s="7"/>
      <c r="GDN118" s="7"/>
      <c r="GDO118" s="7"/>
      <c r="GDP118" s="7"/>
      <c r="GDQ118" s="7"/>
      <c r="GDR118" s="7"/>
      <c r="GDS118" s="7"/>
      <c r="GDT118" s="7"/>
      <c r="GDU118" s="7"/>
      <c r="GDV118" s="7"/>
      <c r="GDW118" s="7"/>
      <c r="GDX118" s="7"/>
      <c r="GDY118" s="7"/>
      <c r="GDZ118" s="7"/>
      <c r="GEA118" s="7"/>
      <c r="GEB118" s="7"/>
      <c r="GEC118" s="7"/>
      <c r="GED118" s="7"/>
      <c r="GEE118" s="7"/>
      <c r="GEF118" s="7"/>
      <c r="GEG118" s="7"/>
      <c r="GEH118" s="7"/>
      <c r="GEI118" s="7"/>
      <c r="GEJ118" s="7"/>
      <c r="GEK118" s="7"/>
      <c r="GEL118" s="7"/>
      <c r="GEM118" s="7"/>
      <c r="GEN118" s="7"/>
      <c r="GEO118" s="7"/>
      <c r="GEP118" s="7"/>
      <c r="GEQ118" s="7"/>
      <c r="GER118" s="7"/>
      <c r="GES118" s="7"/>
      <c r="GET118" s="7"/>
      <c r="GEU118" s="7"/>
      <c r="GEV118" s="7"/>
      <c r="GEW118" s="7"/>
      <c r="GEX118" s="7"/>
      <c r="GEY118" s="7"/>
      <c r="GEZ118" s="7"/>
      <c r="GFA118" s="7"/>
      <c r="GFB118" s="7"/>
      <c r="GFC118" s="7"/>
      <c r="GFD118" s="7"/>
      <c r="GFE118" s="7"/>
      <c r="GFF118" s="7"/>
      <c r="GFG118" s="7"/>
      <c r="GFH118" s="7"/>
      <c r="GFI118" s="7"/>
      <c r="GFJ118" s="7"/>
      <c r="GFK118" s="7"/>
      <c r="GFL118" s="7"/>
      <c r="GFM118" s="7"/>
      <c r="GFN118" s="7"/>
      <c r="GFO118" s="7"/>
      <c r="GFP118" s="7"/>
      <c r="GFQ118" s="7"/>
      <c r="GFR118" s="7"/>
      <c r="GFS118" s="7"/>
      <c r="GFT118" s="7"/>
      <c r="GFU118" s="7"/>
      <c r="GFV118" s="7"/>
      <c r="GFW118" s="7"/>
      <c r="GFX118" s="7"/>
      <c r="GFY118" s="7"/>
      <c r="GFZ118" s="7"/>
      <c r="GGA118" s="7"/>
      <c r="GGB118" s="7"/>
      <c r="GGC118" s="7"/>
      <c r="GGD118" s="7"/>
      <c r="GGE118" s="7"/>
      <c r="GGF118" s="7"/>
      <c r="GGG118" s="7"/>
      <c r="GGH118" s="7"/>
      <c r="GGI118" s="7"/>
      <c r="GGJ118" s="7"/>
      <c r="GGK118" s="7"/>
      <c r="GGL118" s="7"/>
      <c r="GGM118" s="7"/>
      <c r="GGN118" s="7"/>
      <c r="GGO118" s="7"/>
      <c r="GGP118" s="7"/>
      <c r="GGQ118" s="7"/>
      <c r="GGR118" s="7"/>
      <c r="GGS118" s="7"/>
      <c r="GGT118" s="7"/>
      <c r="GGU118" s="7"/>
      <c r="GGV118" s="7"/>
      <c r="GGW118" s="7"/>
      <c r="GGX118" s="7"/>
      <c r="GGY118" s="7"/>
      <c r="GGZ118" s="7"/>
      <c r="GHA118" s="7"/>
      <c r="GHB118" s="7"/>
      <c r="GHC118" s="7"/>
      <c r="GHD118" s="7"/>
      <c r="GHE118" s="7"/>
      <c r="GHF118" s="7"/>
      <c r="GHG118" s="7"/>
      <c r="GHH118" s="7"/>
      <c r="GHI118" s="7"/>
      <c r="GHJ118" s="7"/>
      <c r="GHK118" s="7"/>
      <c r="GHL118" s="7"/>
      <c r="GHM118" s="7"/>
      <c r="GHN118" s="7"/>
      <c r="GHO118" s="7"/>
      <c r="GHP118" s="7"/>
      <c r="GHQ118" s="7"/>
      <c r="GHR118" s="7"/>
      <c r="GHS118" s="7"/>
      <c r="GHT118" s="7"/>
      <c r="GHU118" s="7"/>
      <c r="GHV118" s="7"/>
      <c r="GHW118" s="7"/>
      <c r="GHX118" s="7"/>
      <c r="GHY118" s="7"/>
      <c r="GHZ118" s="7"/>
      <c r="GIA118" s="7"/>
      <c r="GIB118" s="7"/>
      <c r="GIC118" s="7"/>
      <c r="GID118" s="7"/>
      <c r="GIE118" s="7"/>
      <c r="GIF118" s="7"/>
      <c r="GIG118" s="7"/>
      <c r="GIH118" s="7"/>
      <c r="GII118" s="7"/>
      <c r="GIJ118" s="7"/>
      <c r="GIK118" s="7"/>
      <c r="GIL118" s="7"/>
      <c r="GIM118" s="7"/>
      <c r="GIN118" s="7"/>
      <c r="GIO118" s="7"/>
      <c r="GIP118" s="7"/>
      <c r="GIQ118" s="7"/>
      <c r="GIR118" s="7"/>
      <c r="GIS118" s="7"/>
      <c r="GIT118" s="7"/>
      <c r="GIU118" s="7"/>
      <c r="GIV118" s="7"/>
      <c r="GIW118" s="7"/>
      <c r="GIX118" s="7"/>
      <c r="GIY118" s="7"/>
      <c r="GIZ118" s="7"/>
      <c r="GJA118" s="7"/>
      <c r="GJB118" s="7"/>
      <c r="GJC118" s="7"/>
      <c r="GJD118" s="7"/>
      <c r="GJE118" s="7"/>
      <c r="GJF118" s="7"/>
      <c r="GJG118" s="7"/>
      <c r="GJH118" s="7"/>
      <c r="GJI118" s="7"/>
      <c r="GJJ118" s="7"/>
      <c r="GJK118" s="7"/>
      <c r="GJL118" s="7"/>
      <c r="GJM118" s="7"/>
      <c r="GJN118" s="7"/>
      <c r="GJO118" s="7"/>
      <c r="GJP118" s="7"/>
      <c r="GJQ118" s="7"/>
      <c r="GJR118" s="7"/>
      <c r="GJS118" s="7"/>
      <c r="GJT118" s="7"/>
      <c r="GJU118" s="7"/>
      <c r="GJV118" s="7"/>
      <c r="GJW118" s="7"/>
      <c r="GJX118" s="7"/>
      <c r="GJY118" s="7"/>
      <c r="GJZ118" s="7"/>
      <c r="GKA118" s="7"/>
      <c r="GKB118" s="7"/>
      <c r="GKC118" s="7"/>
      <c r="GKD118" s="7"/>
      <c r="GKE118" s="7"/>
      <c r="GKF118" s="7"/>
      <c r="GKG118" s="7"/>
      <c r="GKH118" s="7"/>
      <c r="GKI118" s="7"/>
      <c r="GKJ118" s="7"/>
      <c r="GKK118" s="7"/>
      <c r="GKL118" s="7"/>
      <c r="GKM118" s="7"/>
      <c r="GKN118" s="7"/>
      <c r="GKO118" s="7"/>
      <c r="GKP118" s="7"/>
      <c r="GKQ118" s="7"/>
      <c r="GKR118" s="7"/>
      <c r="GKS118" s="7"/>
      <c r="GKT118" s="7"/>
      <c r="GKU118" s="7"/>
      <c r="GKV118" s="7"/>
      <c r="GKW118" s="7"/>
      <c r="GKX118" s="7"/>
      <c r="GKY118" s="7"/>
      <c r="GKZ118" s="7"/>
      <c r="GLA118" s="7"/>
      <c r="GLB118" s="7"/>
      <c r="GLC118" s="7"/>
      <c r="GLD118" s="7"/>
      <c r="GLE118" s="7"/>
      <c r="GLF118" s="7"/>
      <c r="GLG118" s="7"/>
      <c r="GLH118" s="7"/>
      <c r="GLI118" s="7"/>
      <c r="GLJ118" s="7"/>
      <c r="GLK118" s="7"/>
      <c r="GLL118" s="7"/>
      <c r="GLM118" s="7"/>
      <c r="GLN118" s="7"/>
      <c r="GLO118" s="7"/>
      <c r="GLP118" s="7"/>
      <c r="GLQ118" s="7"/>
      <c r="GLR118" s="7"/>
      <c r="GLS118" s="7"/>
      <c r="GLT118" s="7"/>
      <c r="GLU118" s="7"/>
      <c r="GLV118" s="7"/>
      <c r="GLW118" s="7"/>
      <c r="GLX118" s="7"/>
      <c r="GLY118" s="7"/>
      <c r="GLZ118" s="7"/>
      <c r="GMA118" s="7"/>
      <c r="GMB118" s="7"/>
      <c r="GMC118" s="7"/>
      <c r="GMD118" s="7"/>
      <c r="GME118" s="7"/>
      <c r="GMF118" s="7"/>
      <c r="GMG118" s="7"/>
      <c r="GMH118" s="7"/>
      <c r="GMI118" s="7"/>
      <c r="GMJ118" s="7"/>
      <c r="GMK118" s="7"/>
      <c r="GML118" s="7"/>
      <c r="GMM118" s="7"/>
      <c r="GMN118" s="7"/>
      <c r="GMO118" s="7"/>
      <c r="GMP118" s="7"/>
      <c r="GMQ118" s="7"/>
      <c r="GMR118" s="7"/>
      <c r="GMS118" s="7"/>
      <c r="GMT118" s="7"/>
      <c r="GMU118" s="7"/>
      <c r="GMV118" s="7"/>
      <c r="GMW118" s="7"/>
      <c r="GMX118" s="7"/>
      <c r="GMY118" s="7"/>
      <c r="GMZ118" s="7"/>
      <c r="GNA118" s="7"/>
      <c r="GNB118" s="7"/>
      <c r="GNC118" s="7"/>
      <c r="GND118" s="7"/>
      <c r="GNE118" s="7"/>
      <c r="GNF118" s="7"/>
      <c r="GNG118" s="7"/>
      <c r="GNH118" s="7"/>
      <c r="GNI118" s="7"/>
      <c r="GNJ118" s="7"/>
      <c r="GNK118" s="7"/>
      <c r="GNL118" s="7"/>
      <c r="GNM118" s="7"/>
      <c r="GNN118" s="7"/>
      <c r="GNO118" s="7"/>
      <c r="GNP118" s="7"/>
      <c r="GNQ118" s="7"/>
      <c r="GNR118" s="7"/>
      <c r="GNS118" s="7"/>
      <c r="GNT118" s="7"/>
      <c r="GNU118" s="7"/>
      <c r="GNV118" s="7"/>
      <c r="GNW118" s="7"/>
      <c r="GNX118" s="7"/>
      <c r="GNY118" s="7"/>
      <c r="GNZ118" s="7"/>
      <c r="GOA118" s="7"/>
      <c r="GOB118" s="7"/>
      <c r="GOC118" s="7"/>
      <c r="GOD118" s="7"/>
      <c r="GOE118" s="7"/>
      <c r="GOF118" s="7"/>
      <c r="GOG118" s="7"/>
      <c r="GOH118" s="7"/>
      <c r="GOI118" s="7"/>
      <c r="GOJ118" s="7"/>
      <c r="GOK118" s="7"/>
      <c r="GOL118" s="7"/>
      <c r="GOM118" s="7"/>
      <c r="GON118" s="7"/>
      <c r="GOO118" s="7"/>
      <c r="GOP118" s="7"/>
      <c r="GOQ118" s="7"/>
      <c r="GOR118" s="7"/>
      <c r="GOS118" s="7"/>
      <c r="GOT118" s="7"/>
      <c r="GOU118" s="7"/>
      <c r="GOV118" s="7"/>
      <c r="GOW118" s="7"/>
      <c r="GOX118" s="7"/>
      <c r="GOY118" s="7"/>
      <c r="GOZ118" s="7"/>
      <c r="GPA118" s="7"/>
      <c r="GPB118" s="7"/>
      <c r="GPC118" s="7"/>
      <c r="GPD118" s="7"/>
      <c r="GPE118" s="7"/>
      <c r="GPF118" s="7"/>
      <c r="GPG118" s="7"/>
      <c r="GPH118" s="7"/>
      <c r="GPI118" s="7"/>
      <c r="GPJ118" s="7"/>
      <c r="GPK118" s="7"/>
      <c r="GPL118" s="7"/>
      <c r="GPM118" s="7"/>
      <c r="GPN118" s="7"/>
      <c r="GPO118" s="7"/>
      <c r="GPP118" s="7"/>
      <c r="GPQ118" s="7"/>
      <c r="GPR118" s="7"/>
      <c r="GPS118" s="7"/>
      <c r="GPT118" s="7"/>
      <c r="GPU118" s="7"/>
      <c r="GPV118" s="7"/>
      <c r="GPW118" s="7"/>
      <c r="GPX118" s="7"/>
      <c r="GPY118" s="7"/>
      <c r="GPZ118" s="7"/>
      <c r="GQA118" s="7"/>
      <c r="GQB118" s="7"/>
      <c r="GQC118" s="7"/>
      <c r="GQD118" s="7"/>
      <c r="GQE118" s="7"/>
      <c r="GQF118" s="7"/>
      <c r="GQG118" s="7"/>
      <c r="GQH118" s="7"/>
      <c r="GQI118" s="7"/>
      <c r="GQJ118" s="7"/>
      <c r="GQK118" s="7"/>
      <c r="GQL118" s="7"/>
      <c r="GQM118" s="7"/>
      <c r="GQN118" s="7"/>
      <c r="GQO118" s="7"/>
      <c r="GQP118" s="7"/>
      <c r="GQQ118" s="7"/>
      <c r="GQR118" s="7"/>
      <c r="GQS118" s="7"/>
      <c r="GQT118" s="7"/>
      <c r="GQU118" s="7"/>
      <c r="GQV118" s="7"/>
      <c r="GQW118" s="7"/>
      <c r="GQX118" s="7"/>
      <c r="GQY118" s="7"/>
      <c r="GQZ118" s="7"/>
      <c r="GRA118" s="7"/>
      <c r="GRB118" s="7"/>
      <c r="GRC118" s="7"/>
      <c r="GRD118" s="7"/>
      <c r="GRE118" s="7"/>
      <c r="GRF118" s="7"/>
      <c r="GRG118" s="7"/>
      <c r="GRH118" s="7"/>
      <c r="GRI118" s="7"/>
      <c r="GRJ118" s="7"/>
      <c r="GRK118" s="7"/>
      <c r="GRL118" s="7"/>
      <c r="GRM118" s="7"/>
      <c r="GRN118" s="7"/>
      <c r="GRO118" s="7"/>
      <c r="GRP118" s="7"/>
      <c r="GRQ118" s="7"/>
      <c r="GRR118" s="7"/>
      <c r="GRS118" s="7"/>
      <c r="GRT118" s="7"/>
      <c r="GRU118" s="7"/>
      <c r="GRV118" s="7"/>
      <c r="GRW118" s="7"/>
      <c r="GRX118" s="7"/>
      <c r="GRY118" s="7"/>
      <c r="GRZ118" s="7"/>
      <c r="GSA118" s="7"/>
      <c r="GSB118" s="7"/>
      <c r="GSC118" s="7"/>
      <c r="GSD118" s="7"/>
      <c r="GSE118" s="7"/>
      <c r="GSF118" s="7"/>
      <c r="GSG118" s="7"/>
      <c r="GSH118" s="7"/>
      <c r="GSI118" s="7"/>
      <c r="GSJ118" s="7"/>
      <c r="GSK118" s="7"/>
      <c r="GSL118" s="7"/>
      <c r="GSM118" s="7"/>
      <c r="GSN118" s="7"/>
      <c r="GSO118" s="7"/>
      <c r="GSP118" s="7"/>
      <c r="GSQ118" s="7"/>
      <c r="GSR118" s="7"/>
      <c r="GSS118" s="7"/>
      <c r="GST118" s="7"/>
      <c r="GSU118" s="7"/>
      <c r="GSV118" s="7"/>
      <c r="GSW118" s="7"/>
      <c r="GSX118" s="7"/>
      <c r="GSY118" s="7"/>
      <c r="GSZ118" s="7"/>
      <c r="GTA118" s="7"/>
      <c r="GTB118" s="7"/>
      <c r="GTC118" s="7"/>
      <c r="GTD118" s="7"/>
      <c r="GTE118" s="7"/>
      <c r="GTF118" s="7"/>
      <c r="GTG118" s="7"/>
      <c r="GTH118" s="7"/>
      <c r="GTI118" s="7"/>
      <c r="GTJ118" s="7"/>
      <c r="GTK118" s="7"/>
      <c r="GTL118" s="7"/>
      <c r="GTM118" s="7"/>
      <c r="GTN118" s="7"/>
      <c r="GTO118" s="7"/>
      <c r="GTP118" s="7"/>
      <c r="GTQ118" s="7"/>
      <c r="GTR118" s="7"/>
      <c r="GTS118" s="7"/>
      <c r="GTT118" s="7"/>
      <c r="GTU118" s="7"/>
      <c r="GTV118" s="7"/>
      <c r="GTW118" s="7"/>
      <c r="GTX118" s="7"/>
      <c r="GTY118" s="7"/>
      <c r="GTZ118" s="7"/>
      <c r="GUA118" s="7"/>
      <c r="GUB118" s="7"/>
      <c r="GUC118" s="7"/>
      <c r="GUD118" s="7"/>
      <c r="GUE118" s="7"/>
      <c r="GUF118" s="7"/>
      <c r="GUG118" s="7"/>
      <c r="GUH118" s="7"/>
      <c r="GUI118" s="7"/>
      <c r="GUJ118" s="7"/>
      <c r="GUK118" s="7"/>
      <c r="GUL118" s="7"/>
      <c r="GUM118" s="7"/>
      <c r="GUN118" s="7"/>
      <c r="GUO118" s="7"/>
      <c r="GUP118" s="7"/>
      <c r="GUQ118" s="7"/>
      <c r="GUR118" s="7"/>
      <c r="GUS118" s="7"/>
      <c r="GUT118" s="7"/>
      <c r="GUU118" s="7"/>
      <c r="GUV118" s="7"/>
      <c r="GUW118" s="7"/>
      <c r="GUX118" s="7"/>
      <c r="GUY118" s="7"/>
      <c r="GUZ118" s="7"/>
      <c r="GVA118" s="7"/>
      <c r="GVB118" s="7"/>
      <c r="GVC118" s="7"/>
      <c r="GVD118" s="7"/>
      <c r="GVE118" s="7"/>
      <c r="GVF118" s="7"/>
      <c r="GVG118" s="7"/>
      <c r="GVH118" s="7"/>
      <c r="GVI118" s="7"/>
      <c r="GVJ118" s="7"/>
      <c r="GVK118" s="7"/>
      <c r="GVL118" s="7"/>
      <c r="GVM118" s="7"/>
      <c r="GVN118" s="7"/>
      <c r="GVO118" s="7"/>
      <c r="GVP118" s="7"/>
      <c r="GVQ118" s="7"/>
      <c r="GVR118" s="7"/>
      <c r="GVS118" s="7"/>
      <c r="GVT118" s="7"/>
      <c r="GVU118" s="7"/>
      <c r="GVV118" s="7"/>
      <c r="GVW118" s="7"/>
      <c r="GVX118" s="7"/>
      <c r="GVY118" s="7"/>
      <c r="GVZ118" s="7"/>
      <c r="GWA118" s="7"/>
      <c r="GWB118" s="7"/>
      <c r="GWC118" s="7"/>
      <c r="GWD118" s="7"/>
      <c r="GWE118" s="7"/>
      <c r="GWF118" s="7"/>
      <c r="GWG118" s="7"/>
      <c r="GWH118" s="7"/>
      <c r="GWI118" s="7"/>
      <c r="GWJ118" s="7"/>
      <c r="GWK118" s="7"/>
      <c r="GWL118" s="7"/>
      <c r="GWM118" s="7"/>
      <c r="GWN118" s="7"/>
      <c r="GWO118" s="7"/>
      <c r="GWP118" s="7"/>
      <c r="GWQ118" s="7"/>
      <c r="GWR118" s="7"/>
      <c r="GWS118" s="7"/>
      <c r="GWT118" s="7"/>
      <c r="GWU118" s="7"/>
      <c r="GWV118" s="7"/>
      <c r="GWW118" s="7"/>
      <c r="GWX118" s="7"/>
      <c r="GWY118" s="7"/>
      <c r="GWZ118" s="7"/>
      <c r="GXA118" s="7"/>
      <c r="GXB118" s="7"/>
      <c r="GXC118" s="7"/>
      <c r="GXD118" s="7"/>
      <c r="GXE118" s="7"/>
      <c r="GXF118" s="7"/>
      <c r="GXG118" s="7"/>
      <c r="GXH118" s="7"/>
      <c r="GXI118" s="7"/>
      <c r="GXJ118" s="7"/>
      <c r="GXK118" s="7"/>
      <c r="GXL118" s="7"/>
      <c r="GXM118" s="7"/>
      <c r="GXN118" s="7"/>
      <c r="GXO118" s="7"/>
      <c r="GXP118" s="7"/>
      <c r="GXQ118" s="7"/>
      <c r="GXR118" s="7"/>
      <c r="GXS118" s="7"/>
      <c r="GXT118" s="7"/>
      <c r="GXU118" s="7"/>
      <c r="GXV118" s="7"/>
      <c r="GXW118" s="7"/>
      <c r="GXX118" s="7"/>
      <c r="GXY118" s="7"/>
      <c r="GXZ118" s="7"/>
      <c r="GYA118" s="7"/>
      <c r="GYB118" s="7"/>
      <c r="GYC118" s="7"/>
      <c r="GYD118" s="7"/>
      <c r="GYE118" s="7"/>
      <c r="GYF118" s="7"/>
      <c r="GYG118" s="7"/>
      <c r="GYH118" s="7"/>
      <c r="GYI118" s="7"/>
      <c r="GYJ118" s="7"/>
      <c r="GYK118" s="7"/>
      <c r="GYL118" s="7"/>
      <c r="GYM118" s="7"/>
      <c r="GYN118" s="7"/>
      <c r="GYO118" s="7"/>
      <c r="GYP118" s="7"/>
      <c r="GYQ118" s="7"/>
      <c r="GYR118" s="7"/>
      <c r="GYS118" s="7"/>
      <c r="GYT118" s="7"/>
      <c r="GYU118" s="7"/>
      <c r="GYV118" s="7"/>
      <c r="GYW118" s="7"/>
      <c r="GYX118" s="7"/>
      <c r="GYY118" s="7"/>
      <c r="GYZ118" s="7"/>
      <c r="GZA118" s="7"/>
      <c r="GZB118" s="7"/>
      <c r="GZC118" s="7"/>
      <c r="GZD118" s="7"/>
      <c r="GZE118" s="7"/>
      <c r="GZF118" s="7"/>
      <c r="GZG118" s="7"/>
      <c r="GZH118" s="7"/>
      <c r="GZI118" s="7"/>
      <c r="GZJ118" s="7"/>
      <c r="GZK118" s="7"/>
      <c r="GZL118" s="7"/>
      <c r="GZM118" s="7"/>
      <c r="GZN118" s="7"/>
      <c r="GZO118" s="7"/>
      <c r="GZP118" s="7"/>
      <c r="GZQ118" s="7"/>
      <c r="GZR118" s="7"/>
      <c r="GZS118" s="7"/>
      <c r="GZT118" s="7"/>
      <c r="GZU118" s="7"/>
      <c r="GZV118" s="7"/>
      <c r="GZW118" s="7"/>
      <c r="GZX118" s="7"/>
      <c r="GZY118" s="7"/>
      <c r="GZZ118" s="7"/>
      <c r="HAA118" s="7"/>
      <c r="HAB118" s="7"/>
      <c r="HAC118" s="7"/>
      <c r="HAD118" s="7"/>
      <c r="HAE118" s="7"/>
      <c r="HAF118" s="7"/>
      <c r="HAG118" s="7"/>
      <c r="HAH118" s="7"/>
      <c r="HAI118" s="7"/>
      <c r="HAJ118" s="7"/>
      <c r="HAK118" s="7"/>
      <c r="HAL118" s="7"/>
      <c r="HAM118" s="7"/>
      <c r="HAN118" s="7"/>
      <c r="HAO118" s="7"/>
      <c r="HAP118" s="7"/>
      <c r="HAQ118" s="7"/>
      <c r="HAR118" s="7"/>
      <c r="HAS118" s="7"/>
      <c r="HAT118" s="7"/>
      <c r="HAU118" s="7"/>
      <c r="HAV118" s="7"/>
      <c r="HAW118" s="7"/>
      <c r="HAX118" s="7"/>
      <c r="HAY118" s="7"/>
      <c r="HAZ118" s="7"/>
      <c r="HBA118" s="7"/>
      <c r="HBB118" s="7"/>
      <c r="HBC118" s="7"/>
      <c r="HBD118" s="7"/>
      <c r="HBE118" s="7"/>
      <c r="HBF118" s="7"/>
      <c r="HBG118" s="7"/>
      <c r="HBH118" s="7"/>
      <c r="HBI118" s="7"/>
      <c r="HBJ118" s="7"/>
      <c r="HBK118" s="7"/>
      <c r="HBL118" s="7"/>
      <c r="HBM118" s="7"/>
      <c r="HBN118" s="7"/>
      <c r="HBO118" s="7"/>
      <c r="HBP118" s="7"/>
      <c r="HBQ118" s="7"/>
      <c r="HBR118" s="7"/>
      <c r="HBS118" s="7"/>
      <c r="HBT118" s="7"/>
      <c r="HBU118" s="7"/>
      <c r="HBV118" s="7"/>
      <c r="HBW118" s="7"/>
      <c r="HBX118" s="7"/>
      <c r="HBY118" s="7"/>
      <c r="HBZ118" s="7"/>
      <c r="HCA118" s="7"/>
      <c r="HCB118" s="7"/>
      <c r="HCC118" s="7"/>
      <c r="HCD118" s="7"/>
      <c r="HCE118" s="7"/>
      <c r="HCF118" s="7"/>
      <c r="HCG118" s="7"/>
      <c r="HCH118" s="7"/>
      <c r="HCI118" s="7"/>
      <c r="HCJ118" s="7"/>
      <c r="HCK118" s="7"/>
      <c r="HCL118" s="7"/>
      <c r="HCM118" s="7"/>
      <c r="HCN118" s="7"/>
      <c r="HCO118" s="7"/>
      <c r="HCP118" s="7"/>
      <c r="HCQ118" s="7"/>
      <c r="HCR118" s="7"/>
      <c r="HCS118" s="7"/>
      <c r="HCT118" s="7"/>
      <c r="HCU118" s="7"/>
      <c r="HCV118" s="7"/>
      <c r="HCW118" s="7"/>
      <c r="HCX118" s="7"/>
      <c r="HCY118" s="7"/>
      <c r="HCZ118" s="7"/>
      <c r="HDA118" s="7"/>
      <c r="HDB118" s="7"/>
      <c r="HDC118" s="7"/>
      <c r="HDD118" s="7"/>
      <c r="HDE118" s="7"/>
      <c r="HDF118" s="7"/>
      <c r="HDG118" s="7"/>
      <c r="HDH118" s="7"/>
      <c r="HDI118" s="7"/>
      <c r="HDJ118" s="7"/>
      <c r="HDK118" s="7"/>
      <c r="HDL118" s="7"/>
      <c r="HDM118" s="7"/>
      <c r="HDN118" s="7"/>
      <c r="HDO118" s="7"/>
      <c r="HDP118" s="7"/>
      <c r="HDQ118" s="7"/>
      <c r="HDR118" s="7"/>
      <c r="HDS118" s="7"/>
      <c r="HDT118" s="7"/>
      <c r="HDU118" s="7"/>
      <c r="HDV118" s="7"/>
      <c r="HDW118" s="7"/>
      <c r="HDX118" s="7"/>
      <c r="HDY118" s="7"/>
      <c r="HDZ118" s="7"/>
      <c r="HEA118" s="7"/>
      <c r="HEB118" s="7"/>
      <c r="HEC118" s="7"/>
      <c r="HED118" s="7"/>
      <c r="HEE118" s="7"/>
      <c r="HEF118" s="7"/>
      <c r="HEG118" s="7"/>
      <c r="HEH118" s="7"/>
      <c r="HEI118" s="7"/>
      <c r="HEJ118" s="7"/>
      <c r="HEK118" s="7"/>
      <c r="HEL118" s="7"/>
      <c r="HEM118" s="7"/>
      <c r="HEN118" s="7"/>
      <c r="HEO118" s="7"/>
      <c r="HEP118" s="7"/>
      <c r="HEQ118" s="7"/>
      <c r="HER118" s="7"/>
      <c r="HES118" s="7"/>
      <c r="HET118" s="7"/>
      <c r="HEU118" s="7"/>
      <c r="HEV118" s="7"/>
      <c r="HEW118" s="7"/>
      <c r="HEX118" s="7"/>
      <c r="HEY118" s="7"/>
      <c r="HEZ118" s="7"/>
      <c r="HFA118" s="7"/>
      <c r="HFB118" s="7"/>
      <c r="HFC118" s="7"/>
      <c r="HFD118" s="7"/>
      <c r="HFE118" s="7"/>
      <c r="HFF118" s="7"/>
      <c r="HFG118" s="7"/>
      <c r="HFH118" s="7"/>
      <c r="HFI118" s="7"/>
      <c r="HFJ118" s="7"/>
      <c r="HFK118" s="7"/>
      <c r="HFL118" s="7"/>
      <c r="HFM118" s="7"/>
      <c r="HFN118" s="7"/>
      <c r="HFO118" s="7"/>
      <c r="HFP118" s="7"/>
      <c r="HFQ118" s="7"/>
      <c r="HFR118" s="7"/>
      <c r="HFS118" s="7"/>
      <c r="HFT118" s="7"/>
      <c r="HFU118" s="7"/>
      <c r="HFV118" s="7"/>
      <c r="HFW118" s="7"/>
      <c r="HFX118" s="7"/>
      <c r="HFY118" s="7"/>
      <c r="HFZ118" s="7"/>
      <c r="HGA118" s="7"/>
      <c r="HGB118" s="7"/>
      <c r="HGC118" s="7"/>
      <c r="HGD118" s="7"/>
      <c r="HGE118" s="7"/>
      <c r="HGF118" s="7"/>
      <c r="HGG118" s="7"/>
      <c r="HGH118" s="7"/>
      <c r="HGI118" s="7"/>
      <c r="HGJ118" s="7"/>
      <c r="HGK118" s="7"/>
      <c r="HGL118" s="7"/>
      <c r="HGM118" s="7"/>
      <c r="HGN118" s="7"/>
      <c r="HGO118" s="7"/>
      <c r="HGP118" s="7"/>
      <c r="HGQ118" s="7"/>
      <c r="HGR118" s="7"/>
      <c r="HGS118" s="7"/>
      <c r="HGT118" s="7"/>
      <c r="HGU118" s="7"/>
      <c r="HGV118" s="7"/>
      <c r="HGW118" s="7"/>
      <c r="HGX118" s="7"/>
      <c r="HGY118" s="7"/>
      <c r="HGZ118" s="7"/>
      <c r="HHA118" s="7"/>
      <c r="HHB118" s="7"/>
      <c r="HHC118" s="7"/>
      <c r="HHD118" s="7"/>
      <c r="HHE118" s="7"/>
      <c r="HHF118" s="7"/>
      <c r="HHG118" s="7"/>
      <c r="HHH118" s="7"/>
      <c r="HHI118" s="7"/>
      <c r="HHJ118" s="7"/>
      <c r="HHK118" s="7"/>
      <c r="HHL118" s="7"/>
      <c r="HHM118" s="7"/>
      <c r="HHN118" s="7"/>
      <c r="HHO118" s="7"/>
      <c r="HHP118" s="7"/>
      <c r="HHQ118" s="7"/>
      <c r="HHR118" s="7"/>
      <c r="HHS118" s="7"/>
      <c r="HHT118" s="7"/>
      <c r="HHU118" s="7"/>
      <c r="HHV118" s="7"/>
      <c r="HHW118" s="7"/>
      <c r="HHX118" s="7"/>
      <c r="HHY118" s="7"/>
      <c r="HHZ118" s="7"/>
      <c r="HIA118" s="7"/>
      <c r="HIB118" s="7"/>
      <c r="HIC118" s="7"/>
      <c r="HID118" s="7"/>
      <c r="HIE118" s="7"/>
      <c r="HIF118" s="7"/>
      <c r="HIG118" s="7"/>
      <c r="HIH118" s="7"/>
      <c r="HII118" s="7"/>
      <c r="HIJ118" s="7"/>
      <c r="HIK118" s="7"/>
      <c r="HIL118" s="7"/>
      <c r="HIM118" s="7"/>
      <c r="HIN118" s="7"/>
      <c r="HIO118" s="7"/>
      <c r="HIP118" s="7"/>
      <c r="HIQ118" s="7"/>
      <c r="HIR118" s="7"/>
      <c r="HIS118" s="7"/>
      <c r="HIT118" s="7"/>
      <c r="HIU118" s="7"/>
      <c r="HIV118" s="7"/>
      <c r="HIW118" s="7"/>
      <c r="HIX118" s="7"/>
      <c r="HIY118" s="7"/>
      <c r="HIZ118" s="7"/>
      <c r="HJA118" s="7"/>
      <c r="HJB118" s="7"/>
      <c r="HJC118" s="7"/>
      <c r="HJD118" s="7"/>
      <c r="HJE118" s="7"/>
      <c r="HJF118" s="7"/>
      <c r="HJG118" s="7"/>
      <c r="HJH118" s="7"/>
      <c r="HJI118" s="7"/>
      <c r="HJJ118" s="7"/>
      <c r="HJK118" s="7"/>
      <c r="HJL118" s="7"/>
      <c r="HJM118" s="7"/>
      <c r="HJN118" s="7"/>
      <c r="HJO118" s="7"/>
      <c r="HJP118" s="7"/>
      <c r="HJQ118" s="7"/>
      <c r="HJR118" s="7"/>
      <c r="HJS118" s="7"/>
      <c r="HJT118" s="7"/>
      <c r="HJU118" s="7"/>
      <c r="HJV118" s="7"/>
      <c r="HJW118" s="7"/>
      <c r="HJX118" s="7"/>
      <c r="HJY118" s="7"/>
      <c r="HJZ118" s="7"/>
      <c r="HKA118" s="7"/>
      <c r="HKB118" s="7"/>
      <c r="HKC118" s="7"/>
      <c r="HKD118" s="7"/>
      <c r="HKE118" s="7"/>
      <c r="HKF118" s="7"/>
      <c r="HKG118" s="7"/>
      <c r="HKH118" s="7"/>
      <c r="HKI118" s="7"/>
      <c r="HKJ118" s="7"/>
      <c r="HKK118" s="7"/>
      <c r="HKL118" s="7"/>
      <c r="HKM118" s="7"/>
      <c r="HKN118" s="7"/>
      <c r="HKO118" s="7"/>
      <c r="HKP118" s="7"/>
      <c r="HKQ118" s="7"/>
      <c r="HKR118" s="7"/>
      <c r="HKS118" s="7"/>
      <c r="HKT118" s="7"/>
      <c r="HKU118" s="7"/>
      <c r="HKV118" s="7"/>
      <c r="HKW118" s="7"/>
      <c r="HKX118" s="7"/>
      <c r="HKY118" s="7"/>
      <c r="HKZ118" s="7"/>
      <c r="HLA118" s="7"/>
      <c r="HLB118" s="7"/>
      <c r="HLC118" s="7"/>
      <c r="HLD118" s="7"/>
      <c r="HLE118" s="7"/>
      <c r="HLF118" s="7"/>
      <c r="HLG118" s="7"/>
      <c r="HLH118" s="7"/>
      <c r="HLI118" s="7"/>
      <c r="HLJ118" s="7"/>
      <c r="HLK118" s="7"/>
      <c r="HLL118" s="7"/>
      <c r="HLM118" s="7"/>
      <c r="HLN118" s="7"/>
      <c r="HLO118" s="7"/>
      <c r="HLP118" s="7"/>
      <c r="HLQ118" s="7"/>
      <c r="HLR118" s="7"/>
      <c r="HLS118" s="7"/>
      <c r="HLT118" s="7"/>
      <c r="HLU118" s="7"/>
      <c r="HLV118" s="7"/>
      <c r="HLW118" s="7"/>
      <c r="HLX118" s="7"/>
      <c r="HLY118" s="7"/>
      <c r="HLZ118" s="7"/>
      <c r="HMA118" s="7"/>
      <c r="HMB118" s="7"/>
      <c r="HMC118" s="7"/>
      <c r="HMD118" s="7"/>
      <c r="HME118" s="7"/>
      <c r="HMF118" s="7"/>
      <c r="HMG118" s="7"/>
      <c r="HMH118" s="7"/>
      <c r="HMI118" s="7"/>
      <c r="HMJ118" s="7"/>
      <c r="HMK118" s="7"/>
      <c r="HML118" s="7"/>
      <c r="HMM118" s="7"/>
      <c r="HMN118" s="7"/>
      <c r="HMO118" s="7"/>
      <c r="HMP118" s="7"/>
      <c r="HMQ118" s="7"/>
      <c r="HMR118" s="7"/>
      <c r="HMS118" s="7"/>
      <c r="HMT118" s="7"/>
      <c r="HMU118" s="7"/>
      <c r="HMV118" s="7"/>
      <c r="HMW118" s="7"/>
      <c r="HMX118" s="7"/>
      <c r="HMY118" s="7"/>
      <c r="HMZ118" s="7"/>
      <c r="HNA118" s="7"/>
      <c r="HNB118" s="7"/>
      <c r="HNC118" s="7"/>
      <c r="HND118" s="7"/>
      <c r="HNE118" s="7"/>
      <c r="HNF118" s="7"/>
      <c r="HNG118" s="7"/>
      <c r="HNH118" s="7"/>
      <c r="HNI118" s="7"/>
      <c r="HNJ118" s="7"/>
      <c r="HNK118" s="7"/>
      <c r="HNL118" s="7"/>
      <c r="HNM118" s="7"/>
      <c r="HNN118" s="7"/>
      <c r="HNO118" s="7"/>
      <c r="HNP118" s="7"/>
      <c r="HNQ118" s="7"/>
      <c r="HNR118" s="7"/>
      <c r="HNS118" s="7"/>
      <c r="HNT118" s="7"/>
      <c r="HNU118" s="7"/>
      <c r="HNV118" s="7"/>
      <c r="HNW118" s="7"/>
      <c r="HNX118" s="7"/>
      <c r="HNY118" s="7"/>
      <c r="HNZ118" s="7"/>
      <c r="HOA118" s="7"/>
      <c r="HOB118" s="7"/>
      <c r="HOC118" s="7"/>
      <c r="HOD118" s="7"/>
      <c r="HOE118" s="7"/>
      <c r="HOF118" s="7"/>
      <c r="HOG118" s="7"/>
      <c r="HOH118" s="7"/>
      <c r="HOI118" s="7"/>
      <c r="HOJ118" s="7"/>
      <c r="HOK118" s="7"/>
      <c r="HOL118" s="7"/>
      <c r="HOM118" s="7"/>
      <c r="HON118" s="7"/>
      <c r="HOO118" s="7"/>
      <c r="HOP118" s="7"/>
      <c r="HOQ118" s="7"/>
      <c r="HOR118" s="7"/>
      <c r="HOS118" s="7"/>
      <c r="HOT118" s="7"/>
      <c r="HOU118" s="7"/>
      <c r="HOV118" s="7"/>
      <c r="HOW118" s="7"/>
      <c r="HOX118" s="7"/>
      <c r="HOY118" s="7"/>
      <c r="HOZ118" s="7"/>
      <c r="HPA118" s="7"/>
      <c r="HPB118" s="7"/>
      <c r="HPC118" s="7"/>
      <c r="HPD118" s="7"/>
      <c r="HPE118" s="7"/>
      <c r="HPF118" s="7"/>
      <c r="HPG118" s="7"/>
      <c r="HPH118" s="7"/>
      <c r="HPI118" s="7"/>
      <c r="HPJ118" s="7"/>
      <c r="HPK118" s="7"/>
      <c r="HPL118" s="7"/>
      <c r="HPM118" s="7"/>
      <c r="HPN118" s="7"/>
      <c r="HPO118" s="7"/>
      <c r="HPP118" s="7"/>
      <c r="HPQ118" s="7"/>
      <c r="HPR118" s="7"/>
      <c r="HPS118" s="7"/>
      <c r="HPT118" s="7"/>
      <c r="HPU118" s="7"/>
      <c r="HPV118" s="7"/>
      <c r="HPW118" s="7"/>
      <c r="HPX118" s="7"/>
      <c r="HPY118" s="7"/>
      <c r="HPZ118" s="7"/>
      <c r="HQA118" s="7"/>
      <c r="HQB118" s="7"/>
      <c r="HQC118" s="7"/>
      <c r="HQD118" s="7"/>
      <c r="HQE118" s="7"/>
      <c r="HQF118" s="7"/>
      <c r="HQG118" s="7"/>
      <c r="HQH118" s="7"/>
      <c r="HQI118" s="7"/>
      <c r="HQJ118" s="7"/>
      <c r="HQK118" s="7"/>
      <c r="HQL118" s="7"/>
      <c r="HQM118" s="7"/>
      <c r="HQN118" s="7"/>
      <c r="HQO118" s="7"/>
      <c r="HQP118" s="7"/>
      <c r="HQQ118" s="7"/>
      <c r="HQR118" s="7"/>
      <c r="HQS118" s="7"/>
      <c r="HQT118" s="7"/>
      <c r="HQU118" s="7"/>
      <c r="HQV118" s="7"/>
      <c r="HQW118" s="7"/>
      <c r="HQX118" s="7"/>
      <c r="HQY118" s="7"/>
      <c r="HQZ118" s="7"/>
      <c r="HRA118" s="7"/>
      <c r="HRB118" s="7"/>
      <c r="HRC118" s="7"/>
      <c r="HRD118" s="7"/>
      <c r="HRE118" s="7"/>
      <c r="HRF118" s="7"/>
      <c r="HRG118" s="7"/>
      <c r="HRH118" s="7"/>
      <c r="HRI118" s="7"/>
      <c r="HRJ118" s="7"/>
      <c r="HRK118" s="7"/>
      <c r="HRL118" s="7"/>
      <c r="HRM118" s="7"/>
      <c r="HRN118" s="7"/>
      <c r="HRO118" s="7"/>
      <c r="HRP118" s="7"/>
      <c r="HRQ118" s="7"/>
      <c r="HRR118" s="7"/>
      <c r="HRS118" s="7"/>
      <c r="HRT118" s="7"/>
      <c r="HRU118" s="7"/>
      <c r="HRV118" s="7"/>
      <c r="HRW118" s="7"/>
      <c r="HRX118" s="7"/>
      <c r="HRY118" s="7"/>
      <c r="HRZ118" s="7"/>
      <c r="HSA118" s="7"/>
      <c r="HSB118" s="7"/>
      <c r="HSC118" s="7"/>
      <c r="HSD118" s="7"/>
      <c r="HSE118" s="7"/>
      <c r="HSF118" s="7"/>
      <c r="HSG118" s="7"/>
      <c r="HSH118" s="7"/>
      <c r="HSI118" s="7"/>
      <c r="HSJ118" s="7"/>
      <c r="HSK118" s="7"/>
      <c r="HSL118" s="7"/>
      <c r="HSM118" s="7"/>
      <c r="HSN118" s="7"/>
      <c r="HSO118" s="7"/>
      <c r="HSP118" s="7"/>
      <c r="HSQ118" s="7"/>
      <c r="HSR118" s="7"/>
      <c r="HSS118" s="7"/>
      <c r="HST118" s="7"/>
      <c r="HSU118" s="7"/>
      <c r="HSV118" s="7"/>
      <c r="HSW118" s="7"/>
      <c r="HSX118" s="7"/>
      <c r="HSY118" s="7"/>
      <c r="HSZ118" s="7"/>
      <c r="HTA118" s="7"/>
      <c r="HTB118" s="7"/>
      <c r="HTC118" s="7"/>
      <c r="HTD118" s="7"/>
      <c r="HTE118" s="7"/>
      <c r="HTF118" s="7"/>
      <c r="HTG118" s="7"/>
      <c r="HTH118" s="7"/>
      <c r="HTI118" s="7"/>
      <c r="HTJ118" s="7"/>
      <c r="HTK118" s="7"/>
      <c r="HTL118" s="7"/>
      <c r="HTM118" s="7"/>
      <c r="HTN118" s="7"/>
      <c r="HTO118" s="7"/>
      <c r="HTP118" s="7"/>
      <c r="HTQ118" s="7"/>
      <c r="HTR118" s="7"/>
      <c r="HTS118" s="7"/>
      <c r="HTT118" s="7"/>
      <c r="HTU118" s="7"/>
      <c r="HTV118" s="7"/>
      <c r="HTW118" s="7"/>
      <c r="HTX118" s="7"/>
      <c r="HTY118" s="7"/>
      <c r="HTZ118" s="7"/>
      <c r="HUA118" s="7"/>
      <c r="HUB118" s="7"/>
      <c r="HUC118" s="7"/>
      <c r="HUD118" s="7"/>
      <c r="HUE118" s="7"/>
      <c r="HUF118" s="7"/>
      <c r="HUG118" s="7"/>
      <c r="HUH118" s="7"/>
      <c r="HUI118" s="7"/>
      <c r="HUJ118" s="7"/>
      <c r="HUK118" s="7"/>
      <c r="HUL118" s="7"/>
      <c r="HUM118" s="7"/>
      <c r="HUN118" s="7"/>
      <c r="HUO118" s="7"/>
      <c r="HUP118" s="7"/>
      <c r="HUQ118" s="7"/>
      <c r="HUR118" s="7"/>
      <c r="HUS118" s="7"/>
      <c r="HUT118" s="7"/>
      <c r="HUU118" s="7"/>
      <c r="HUV118" s="7"/>
      <c r="HUW118" s="7"/>
      <c r="HUX118" s="7"/>
      <c r="HUY118" s="7"/>
      <c r="HUZ118" s="7"/>
      <c r="HVA118" s="7"/>
      <c r="HVB118" s="7"/>
      <c r="HVC118" s="7"/>
      <c r="HVD118" s="7"/>
      <c r="HVE118" s="7"/>
      <c r="HVF118" s="7"/>
      <c r="HVG118" s="7"/>
      <c r="HVH118" s="7"/>
      <c r="HVI118" s="7"/>
      <c r="HVJ118" s="7"/>
      <c r="HVK118" s="7"/>
      <c r="HVL118" s="7"/>
      <c r="HVM118" s="7"/>
      <c r="HVN118" s="7"/>
      <c r="HVO118" s="7"/>
      <c r="HVP118" s="7"/>
      <c r="HVQ118" s="7"/>
      <c r="HVR118" s="7"/>
      <c r="HVS118" s="7"/>
      <c r="HVT118" s="7"/>
      <c r="HVU118" s="7"/>
      <c r="HVV118" s="7"/>
      <c r="HVW118" s="7"/>
      <c r="HVX118" s="7"/>
      <c r="HVY118" s="7"/>
      <c r="HVZ118" s="7"/>
      <c r="HWA118" s="7"/>
      <c r="HWB118" s="7"/>
      <c r="HWC118" s="7"/>
      <c r="HWD118" s="7"/>
      <c r="HWE118" s="7"/>
      <c r="HWF118" s="7"/>
      <c r="HWG118" s="7"/>
      <c r="HWH118" s="7"/>
      <c r="HWI118" s="7"/>
      <c r="HWJ118" s="7"/>
      <c r="HWK118" s="7"/>
      <c r="HWL118" s="7"/>
      <c r="HWM118" s="7"/>
      <c r="HWN118" s="7"/>
      <c r="HWO118" s="7"/>
      <c r="HWP118" s="7"/>
      <c r="HWQ118" s="7"/>
      <c r="HWR118" s="7"/>
      <c r="HWS118" s="7"/>
      <c r="HWT118" s="7"/>
      <c r="HWU118" s="7"/>
      <c r="HWV118" s="7"/>
      <c r="HWW118" s="7"/>
      <c r="HWX118" s="7"/>
      <c r="HWY118" s="7"/>
      <c r="HWZ118" s="7"/>
      <c r="HXA118" s="7"/>
      <c r="HXB118" s="7"/>
      <c r="HXC118" s="7"/>
      <c r="HXD118" s="7"/>
      <c r="HXE118" s="7"/>
      <c r="HXF118" s="7"/>
      <c r="HXG118" s="7"/>
      <c r="HXH118" s="7"/>
      <c r="HXI118" s="7"/>
      <c r="HXJ118" s="7"/>
      <c r="HXK118" s="7"/>
      <c r="HXL118" s="7"/>
      <c r="HXM118" s="7"/>
      <c r="HXN118" s="7"/>
      <c r="HXO118" s="7"/>
      <c r="HXP118" s="7"/>
      <c r="HXQ118" s="7"/>
      <c r="HXR118" s="7"/>
      <c r="HXS118" s="7"/>
      <c r="HXT118" s="7"/>
      <c r="HXU118" s="7"/>
      <c r="HXV118" s="7"/>
      <c r="HXW118" s="7"/>
      <c r="HXX118" s="7"/>
      <c r="HXY118" s="7"/>
      <c r="HXZ118" s="7"/>
      <c r="HYA118" s="7"/>
      <c r="HYB118" s="7"/>
      <c r="HYC118" s="7"/>
      <c r="HYD118" s="7"/>
      <c r="HYE118" s="7"/>
      <c r="HYF118" s="7"/>
      <c r="HYG118" s="7"/>
      <c r="HYH118" s="7"/>
      <c r="HYI118" s="7"/>
      <c r="HYJ118" s="7"/>
      <c r="HYK118" s="7"/>
      <c r="HYL118" s="7"/>
      <c r="HYM118" s="7"/>
      <c r="HYN118" s="7"/>
      <c r="HYO118" s="7"/>
      <c r="HYP118" s="7"/>
      <c r="HYQ118" s="7"/>
      <c r="HYR118" s="7"/>
      <c r="HYS118" s="7"/>
      <c r="HYT118" s="7"/>
      <c r="HYU118" s="7"/>
      <c r="HYV118" s="7"/>
      <c r="HYW118" s="7"/>
      <c r="HYX118" s="7"/>
      <c r="HYY118" s="7"/>
      <c r="HYZ118" s="7"/>
      <c r="HZA118" s="7"/>
      <c r="HZB118" s="7"/>
      <c r="HZC118" s="7"/>
      <c r="HZD118" s="7"/>
      <c r="HZE118" s="7"/>
      <c r="HZF118" s="7"/>
      <c r="HZG118" s="7"/>
      <c r="HZH118" s="7"/>
      <c r="HZI118" s="7"/>
      <c r="HZJ118" s="7"/>
      <c r="HZK118" s="7"/>
      <c r="HZL118" s="7"/>
      <c r="HZM118" s="7"/>
      <c r="HZN118" s="7"/>
      <c r="HZO118" s="7"/>
      <c r="HZP118" s="7"/>
      <c r="HZQ118" s="7"/>
      <c r="HZR118" s="7"/>
      <c r="HZS118" s="7"/>
      <c r="HZT118" s="7"/>
      <c r="HZU118" s="7"/>
      <c r="HZV118" s="7"/>
      <c r="HZW118" s="7"/>
      <c r="HZX118" s="7"/>
      <c r="HZY118" s="7"/>
      <c r="HZZ118" s="7"/>
      <c r="IAA118" s="7"/>
      <c r="IAB118" s="7"/>
      <c r="IAC118" s="7"/>
      <c r="IAD118" s="7"/>
      <c r="IAE118" s="7"/>
      <c r="IAF118" s="7"/>
      <c r="IAG118" s="7"/>
      <c r="IAH118" s="7"/>
      <c r="IAI118" s="7"/>
      <c r="IAJ118" s="7"/>
      <c r="IAK118" s="7"/>
      <c r="IAL118" s="7"/>
      <c r="IAM118" s="7"/>
      <c r="IAN118" s="7"/>
      <c r="IAO118" s="7"/>
      <c r="IAP118" s="7"/>
      <c r="IAQ118" s="7"/>
      <c r="IAR118" s="7"/>
      <c r="IAS118" s="7"/>
      <c r="IAT118" s="7"/>
      <c r="IAU118" s="7"/>
      <c r="IAV118" s="7"/>
      <c r="IAW118" s="7"/>
      <c r="IAX118" s="7"/>
      <c r="IAY118" s="7"/>
      <c r="IAZ118" s="7"/>
      <c r="IBA118" s="7"/>
      <c r="IBB118" s="7"/>
      <c r="IBC118" s="7"/>
      <c r="IBD118" s="7"/>
      <c r="IBE118" s="7"/>
      <c r="IBF118" s="7"/>
      <c r="IBG118" s="7"/>
      <c r="IBH118" s="7"/>
      <c r="IBI118" s="7"/>
      <c r="IBJ118" s="7"/>
      <c r="IBK118" s="7"/>
      <c r="IBL118" s="7"/>
      <c r="IBM118" s="7"/>
      <c r="IBN118" s="7"/>
      <c r="IBO118" s="7"/>
      <c r="IBP118" s="7"/>
      <c r="IBQ118" s="7"/>
      <c r="IBR118" s="7"/>
      <c r="IBS118" s="7"/>
      <c r="IBT118" s="7"/>
      <c r="IBU118" s="7"/>
      <c r="IBV118" s="7"/>
      <c r="IBW118" s="7"/>
      <c r="IBX118" s="7"/>
      <c r="IBY118" s="7"/>
      <c r="IBZ118" s="7"/>
      <c r="ICA118" s="7"/>
      <c r="ICB118" s="7"/>
      <c r="ICC118" s="7"/>
      <c r="ICD118" s="7"/>
      <c r="ICE118" s="7"/>
      <c r="ICF118" s="7"/>
      <c r="ICG118" s="7"/>
      <c r="ICH118" s="7"/>
      <c r="ICI118" s="7"/>
      <c r="ICJ118" s="7"/>
      <c r="ICK118" s="7"/>
      <c r="ICL118" s="7"/>
      <c r="ICM118" s="7"/>
      <c r="ICN118" s="7"/>
      <c r="ICO118" s="7"/>
      <c r="ICP118" s="7"/>
      <c r="ICQ118" s="7"/>
      <c r="ICR118" s="7"/>
      <c r="ICS118" s="7"/>
      <c r="ICT118" s="7"/>
      <c r="ICU118" s="7"/>
      <c r="ICV118" s="7"/>
      <c r="ICW118" s="7"/>
      <c r="ICX118" s="7"/>
      <c r="ICY118" s="7"/>
      <c r="ICZ118" s="7"/>
      <c r="IDA118" s="7"/>
      <c r="IDB118" s="7"/>
      <c r="IDC118" s="7"/>
      <c r="IDD118" s="7"/>
      <c r="IDE118" s="7"/>
      <c r="IDF118" s="7"/>
      <c r="IDG118" s="7"/>
      <c r="IDH118" s="7"/>
      <c r="IDI118" s="7"/>
      <c r="IDJ118" s="7"/>
      <c r="IDK118" s="7"/>
      <c r="IDL118" s="7"/>
      <c r="IDM118" s="7"/>
      <c r="IDN118" s="7"/>
      <c r="IDO118" s="7"/>
      <c r="IDP118" s="7"/>
      <c r="IDQ118" s="7"/>
      <c r="IDR118" s="7"/>
      <c r="IDS118" s="7"/>
      <c r="IDT118" s="7"/>
      <c r="IDU118" s="7"/>
      <c r="IDV118" s="7"/>
      <c r="IDW118" s="7"/>
      <c r="IDX118" s="7"/>
      <c r="IDY118" s="7"/>
      <c r="IDZ118" s="7"/>
      <c r="IEA118" s="7"/>
      <c r="IEB118" s="7"/>
      <c r="IEC118" s="7"/>
      <c r="IED118" s="7"/>
      <c r="IEE118" s="7"/>
      <c r="IEF118" s="7"/>
      <c r="IEG118" s="7"/>
      <c r="IEH118" s="7"/>
      <c r="IEI118" s="7"/>
      <c r="IEJ118" s="7"/>
      <c r="IEK118" s="7"/>
      <c r="IEL118" s="7"/>
      <c r="IEM118" s="7"/>
      <c r="IEN118" s="7"/>
      <c r="IEO118" s="7"/>
      <c r="IEP118" s="7"/>
      <c r="IEQ118" s="7"/>
      <c r="IER118" s="7"/>
      <c r="IES118" s="7"/>
      <c r="IET118" s="7"/>
      <c r="IEU118" s="7"/>
      <c r="IEV118" s="7"/>
      <c r="IEW118" s="7"/>
      <c r="IEX118" s="7"/>
      <c r="IEY118" s="7"/>
      <c r="IEZ118" s="7"/>
      <c r="IFA118" s="7"/>
      <c r="IFB118" s="7"/>
      <c r="IFC118" s="7"/>
      <c r="IFD118" s="7"/>
      <c r="IFE118" s="7"/>
      <c r="IFF118" s="7"/>
      <c r="IFG118" s="7"/>
      <c r="IFH118" s="7"/>
      <c r="IFI118" s="7"/>
      <c r="IFJ118" s="7"/>
      <c r="IFK118" s="7"/>
      <c r="IFL118" s="7"/>
      <c r="IFM118" s="7"/>
      <c r="IFN118" s="7"/>
      <c r="IFO118" s="7"/>
      <c r="IFP118" s="7"/>
      <c r="IFQ118" s="7"/>
      <c r="IFR118" s="7"/>
      <c r="IFS118" s="7"/>
      <c r="IFT118" s="7"/>
      <c r="IFU118" s="7"/>
      <c r="IFV118" s="7"/>
      <c r="IFW118" s="7"/>
      <c r="IFX118" s="7"/>
      <c r="IFY118" s="7"/>
      <c r="IFZ118" s="7"/>
      <c r="IGA118" s="7"/>
      <c r="IGB118" s="7"/>
      <c r="IGC118" s="7"/>
      <c r="IGD118" s="7"/>
      <c r="IGE118" s="7"/>
      <c r="IGF118" s="7"/>
      <c r="IGG118" s="7"/>
      <c r="IGH118" s="7"/>
      <c r="IGI118" s="7"/>
      <c r="IGJ118" s="7"/>
      <c r="IGK118" s="7"/>
      <c r="IGL118" s="7"/>
      <c r="IGM118" s="7"/>
      <c r="IGN118" s="7"/>
      <c r="IGO118" s="7"/>
      <c r="IGP118" s="7"/>
      <c r="IGQ118" s="7"/>
      <c r="IGR118" s="7"/>
      <c r="IGS118" s="7"/>
      <c r="IGT118" s="7"/>
      <c r="IGU118" s="7"/>
      <c r="IGV118" s="7"/>
      <c r="IGW118" s="7"/>
      <c r="IGX118" s="7"/>
      <c r="IGY118" s="7"/>
      <c r="IGZ118" s="7"/>
      <c r="IHA118" s="7"/>
      <c r="IHB118" s="7"/>
      <c r="IHC118" s="7"/>
      <c r="IHD118" s="7"/>
      <c r="IHE118" s="7"/>
      <c r="IHF118" s="7"/>
      <c r="IHG118" s="7"/>
      <c r="IHH118" s="7"/>
      <c r="IHI118" s="7"/>
      <c r="IHJ118" s="7"/>
      <c r="IHK118" s="7"/>
      <c r="IHL118" s="7"/>
      <c r="IHM118" s="7"/>
      <c r="IHN118" s="7"/>
      <c r="IHO118" s="7"/>
      <c r="IHP118" s="7"/>
      <c r="IHQ118" s="7"/>
      <c r="IHR118" s="7"/>
      <c r="IHS118" s="7"/>
      <c r="IHT118" s="7"/>
      <c r="IHU118" s="7"/>
      <c r="IHV118" s="7"/>
      <c r="IHW118" s="7"/>
      <c r="IHX118" s="7"/>
      <c r="IHY118" s="7"/>
      <c r="IHZ118" s="7"/>
      <c r="IIA118" s="7"/>
      <c r="IIB118" s="7"/>
      <c r="IIC118" s="7"/>
      <c r="IID118" s="7"/>
      <c r="IIE118" s="7"/>
      <c r="IIF118" s="7"/>
      <c r="IIG118" s="7"/>
      <c r="IIH118" s="7"/>
      <c r="III118" s="7"/>
      <c r="IIJ118" s="7"/>
      <c r="IIK118" s="7"/>
      <c r="IIL118" s="7"/>
      <c r="IIM118" s="7"/>
      <c r="IIN118" s="7"/>
      <c r="IIO118" s="7"/>
      <c r="IIP118" s="7"/>
      <c r="IIQ118" s="7"/>
      <c r="IIR118" s="7"/>
      <c r="IIS118" s="7"/>
      <c r="IIT118" s="7"/>
      <c r="IIU118" s="7"/>
      <c r="IIV118" s="7"/>
      <c r="IIW118" s="7"/>
      <c r="IIX118" s="7"/>
      <c r="IIY118" s="7"/>
      <c r="IIZ118" s="7"/>
      <c r="IJA118" s="7"/>
      <c r="IJB118" s="7"/>
      <c r="IJC118" s="7"/>
      <c r="IJD118" s="7"/>
      <c r="IJE118" s="7"/>
      <c r="IJF118" s="7"/>
      <c r="IJG118" s="7"/>
      <c r="IJH118" s="7"/>
      <c r="IJI118" s="7"/>
      <c r="IJJ118" s="7"/>
      <c r="IJK118" s="7"/>
      <c r="IJL118" s="7"/>
      <c r="IJM118" s="7"/>
      <c r="IJN118" s="7"/>
      <c r="IJO118" s="7"/>
      <c r="IJP118" s="7"/>
      <c r="IJQ118" s="7"/>
      <c r="IJR118" s="7"/>
      <c r="IJS118" s="7"/>
      <c r="IJT118" s="7"/>
      <c r="IJU118" s="7"/>
      <c r="IJV118" s="7"/>
      <c r="IJW118" s="7"/>
      <c r="IJX118" s="7"/>
      <c r="IJY118" s="7"/>
      <c r="IJZ118" s="7"/>
      <c r="IKA118" s="7"/>
      <c r="IKB118" s="7"/>
      <c r="IKC118" s="7"/>
      <c r="IKD118" s="7"/>
      <c r="IKE118" s="7"/>
      <c r="IKF118" s="7"/>
      <c r="IKG118" s="7"/>
      <c r="IKH118" s="7"/>
      <c r="IKI118" s="7"/>
      <c r="IKJ118" s="7"/>
      <c r="IKK118" s="7"/>
      <c r="IKL118" s="7"/>
      <c r="IKM118" s="7"/>
      <c r="IKN118" s="7"/>
      <c r="IKO118" s="7"/>
      <c r="IKP118" s="7"/>
      <c r="IKQ118" s="7"/>
      <c r="IKR118" s="7"/>
      <c r="IKS118" s="7"/>
      <c r="IKT118" s="7"/>
      <c r="IKU118" s="7"/>
      <c r="IKV118" s="7"/>
      <c r="IKW118" s="7"/>
      <c r="IKX118" s="7"/>
      <c r="IKY118" s="7"/>
      <c r="IKZ118" s="7"/>
      <c r="ILA118" s="7"/>
      <c r="ILB118" s="7"/>
      <c r="ILC118" s="7"/>
      <c r="ILD118" s="7"/>
      <c r="ILE118" s="7"/>
      <c r="ILF118" s="7"/>
      <c r="ILG118" s="7"/>
      <c r="ILH118" s="7"/>
      <c r="ILI118" s="7"/>
      <c r="ILJ118" s="7"/>
      <c r="ILK118" s="7"/>
      <c r="ILL118" s="7"/>
      <c r="ILM118" s="7"/>
      <c r="ILN118" s="7"/>
      <c r="ILO118" s="7"/>
      <c r="ILP118" s="7"/>
      <c r="ILQ118" s="7"/>
      <c r="ILR118" s="7"/>
      <c r="ILS118" s="7"/>
      <c r="ILT118" s="7"/>
      <c r="ILU118" s="7"/>
      <c r="ILV118" s="7"/>
      <c r="ILW118" s="7"/>
      <c r="ILX118" s="7"/>
      <c r="ILY118" s="7"/>
      <c r="ILZ118" s="7"/>
      <c r="IMA118" s="7"/>
      <c r="IMB118" s="7"/>
      <c r="IMC118" s="7"/>
      <c r="IMD118" s="7"/>
      <c r="IME118" s="7"/>
      <c r="IMF118" s="7"/>
      <c r="IMG118" s="7"/>
      <c r="IMH118" s="7"/>
      <c r="IMI118" s="7"/>
      <c r="IMJ118" s="7"/>
      <c r="IMK118" s="7"/>
      <c r="IML118" s="7"/>
      <c r="IMM118" s="7"/>
      <c r="IMN118" s="7"/>
      <c r="IMO118" s="7"/>
      <c r="IMP118" s="7"/>
      <c r="IMQ118" s="7"/>
      <c r="IMR118" s="7"/>
      <c r="IMS118" s="7"/>
      <c r="IMT118" s="7"/>
      <c r="IMU118" s="7"/>
      <c r="IMV118" s="7"/>
      <c r="IMW118" s="7"/>
      <c r="IMX118" s="7"/>
      <c r="IMY118" s="7"/>
      <c r="IMZ118" s="7"/>
      <c r="INA118" s="7"/>
      <c r="INB118" s="7"/>
      <c r="INC118" s="7"/>
      <c r="IND118" s="7"/>
      <c r="INE118" s="7"/>
      <c r="INF118" s="7"/>
      <c r="ING118" s="7"/>
      <c r="INH118" s="7"/>
      <c r="INI118" s="7"/>
      <c r="INJ118" s="7"/>
      <c r="INK118" s="7"/>
      <c r="INL118" s="7"/>
      <c r="INM118" s="7"/>
      <c r="INN118" s="7"/>
      <c r="INO118" s="7"/>
      <c r="INP118" s="7"/>
      <c r="INQ118" s="7"/>
      <c r="INR118" s="7"/>
      <c r="INS118" s="7"/>
      <c r="INT118" s="7"/>
      <c r="INU118" s="7"/>
      <c r="INV118" s="7"/>
      <c r="INW118" s="7"/>
      <c r="INX118" s="7"/>
      <c r="INY118" s="7"/>
      <c r="INZ118" s="7"/>
      <c r="IOA118" s="7"/>
      <c r="IOB118" s="7"/>
      <c r="IOC118" s="7"/>
      <c r="IOD118" s="7"/>
      <c r="IOE118" s="7"/>
      <c r="IOF118" s="7"/>
      <c r="IOG118" s="7"/>
      <c r="IOH118" s="7"/>
      <c r="IOI118" s="7"/>
      <c r="IOJ118" s="7"/>
      <c r="IOK118" s="7"/>
      <c r="IOL118" s="7"/>
      <c r="IOM118" s="7"/>
      <c r="ION118" s="7"/>
      <c r="IOO118" s="7"/>
      <c r="IOP118" s="7"/>
      <c r="IOQ118" s="7"/>
      <c r="IOR118" s="7"/>
      <c r="IOS118" s="7"/>
      <c r="IOT118" s="7"/>
      <c r="IOU118" s="7"/>
      <c r="IOV118" s="7"/>
      <c r="IOW118" s="7"/>
      <c r="IOX118" s="7"/>
      <c r="IOY118" s="7"/>
      <c r="IOZ118" s="7"/>
      <c r="IPA118" s="7"/>
      <c r="IPB118" s="7"/>
      <c r="IPC118" s="7"/>
      <c r="IPD118" s="7"/>
      <c r="IPE118" s="7"/>
      <c r="IPF118" s="7"/>
      <c r="IPG118" s="7"/>
      <c r="IPH118" s="7"/>
      <c r="IPI118" s="7"/>
      <c r="IPJ118" s="7"/>
      <c r="IPK118" s="7"/>
      <c r="IPL118" s="7"/>
      <c r="IPM118" s="7"/>
      <c r="IPN118" s="7"/>
      <c r="IPO118" s="7"/>
      <c r="IPP118" s="7"/>
      <c r="IPQ118" s="7"/>
      <c r="IPR118" s="7"/>
      <c r="IPS118" s="7"/>
      <c r="IPT118" s="7"/>
      <c r="IPU118" s="7"/>
      <c r="IPV118" s="7"/>
      <c r="IPW118" s="7"/>
      <c r="IPX118" s="7"/>
      <c r="IPY118" s="7"/>
      <c r="IPZ118" s="7"/>
      <c r="IQA118" s="7"/>
      <c r="IQB118" s="7"/>
      <c r="IQC118" s="7"/>
      <c r="IQD118" s="7"/>
      <c r="IQE118" s="7"/>
      <c r="IQF118" s="7"/>
      <c r="IQG118" s="7"/>
      <c r="IQH118" s="7"/>
      <c r="IQI118" s="7"/>
      <c r="IQJ118" s="7"/>
      <c r="IQK118" s="7"/>
      <c r="IQL118" s="7"/>
      <c r="IQM118" s="7"/>
      <c r="IQN118" s="7"/>
      <c r="IQO118" s="7"/>
      <c r="IQP118" s="7"/>
      <c r="IQQ118" s="7"/>
      <c r="IQR118" s="7"/>
      <c r="IQS118" s="7"/>
      <c r="IQT118" s="7"/>
      <c r="IQU118" s="7"/>
      <c r="IQV118" s="7"/>
      <c r="IQW118" s="7"/>
      <c r="IQX118" s="7"/>
      <c r="IQY118" s="7"/>
      <c r="IQZ118" s="7"/>
      <c r="IRA118" s="7"/>
      <c r="IRB118" s="7"/>
      <c r="IRC118" s="7"/>
      <c r="IRD118" s="7"/>
      <c r="IRE118" s="7"/>
      <c r="IRF118" s="7"/>
      <c r="IRG118" s="7"/>
      <c r="IRH118" s="7"/>
      <c r="IRI118" s="7"/>
      <c r="IRJ118" s="7"/>
      <c r="IRK118" s="7"/>
      <c r="IRL118" s="7"/>
      <c r="IRM118" s="7"/>
      <c r="IRN118" s="7"/>
      <c r="IRO118" s="7"/>
      <c r="IRP118" s="7"/>
      <c r="IRQ118" s="7"/>
      <c r="IRR118" s="7"/>
      <c r="IRS118" s="7"/>
      <c r="IRT118" s="7"/>
      <c r="IRU118" s="7"/>
      <c r="IRV118" s="7"/>
      <c r="IRW118" s="7"/>
      <c r="IRX118" s="7"/>
      <c r="IRY118" s="7"/>
      <c r="IRZ118" s="7"/>
      <c r="ISA118" s="7"/>
      <c r="ISB118" s="7"/>
      <c r="ISC118" s="7"/>
      <c r="ISD118" s="7"/>
      <c r="ISE118" s="7"/>
      <c r="ISF118" s="7"/>
      <c r="ISG118" s="7"/>
      <c r="ISH118" s="7"/>
      <c r="ISI118" s="7"/>
      <c r="ISJ118" s="7"/>
      <c r="ISK118" s="7"/>
      <c r="ISL118" s="7"/>
      <c r="ISM118" s="7"/>
      <c r="ISN118" s="7"/>
      <c r="ISO118" s="7"/>
      <c r="ISP118" s="7"/>
      <c r="ISQ118" s="7"/>
      <c r="ISR118" s="7"/>
      <c r="ISS118" s="7"/>
      <c r="IST118" s="7"/>
      <c r="ISU118" s="7"/>
      <c r="ISV118" s="7"/>
      <c r="ISW118" s="7"/>
      <c r="ISX118" s="7"/>
      <c r="ISY118" s="7"/>
      <c r="ISZ118" s="7"/>
      <c r="ITA118" s="7"/>
      <c r="ITB118" s="7"/>
      <c r="ITC118" s="7"/>
      <c r="ITD118" s="7"/>
      <c r="ITE118" s="7"/>
      <c r="ITF118" s="7"/>
      <c r="ITG118" s="7"/>
      <c r="ITH118" s="7"/>
      <c r="ITI118" s="7"/>
      <c r="ITJ118" s="7"/>
      <c r="ITK118" s="7"/>
      <c r="ITL118" s="7"/>
      <c r="ITM118" s="7"/>
      <c r="ITN118" s="7"/>
      <c r="ITO118" s="7"/>
      <c r="ITP118" s="7"/>
      <c r="ITQ118" s="7"/>
      <c r="ITR118" s="7"/>
      <c r="ITS118" s="7"/>
      <c r="ITT118" s="7"/>
      <c r="ITU118" s="7"/>
      <c r="ITV118" s="7"/>
      <c r="ITW118" s="7"/>
      <c r="ITX118" s="7"/>
      <c r="ITY118" s="7"/>
      <c r="ITZ118" s="7"/>
      <c r="IUA118" s="7"/>
      <c r="IUB118" s="7"/>
      <c r="IUC118" s="7"/>
      <c r="IUD118" s="7"/>
      <c r="IUE118" s="7"/>
      <c r="IUF118" s="7"/>
      <c r="IUG118" s="7"/>
      <c r="IUH118" s="7"/>
      <c r="IUI118" s="7"/>
      <c r="IUJ118" s="7"/>
      <c r="IUK118" s="7"/>
      <c r="IUL118" s="7"/>
      <c r="IUM118" s="7"/>
      <c r="IUN118" s="7"/>
      <c r="IUO118" s="7"/>
      <c r="IUP118" s="7"/>
      <c r="IUQ118" s="7"/>
      <c r="IUR118" s="7"/>
      <c r="IUS118" s="7"/>
      <c r="IUT118" s="7"/>
      <c r="IUU118" s="7"/>
      <c r="IUV118" s="7"/>
      <c r="IUW118" s="7"/>
      <c r="IUX118" s="7"/>
      <c r="IUY118" s="7"/>
      <c r="IUZ118" s="7"/>
      <c r="IVA118" s="7"/>
      <c r="IVB118" s="7"/>
      <c r="IVC118" s="7"/>
      <c r="IVD118" s="7"/>
      <c r="IVE118" s="7"/>
      <c r="IVF118" s="7"/>
      <c r="IVG118" s="7"/>
      <c r="IVH118" s="7"/>
      <c r="IVI118" s="7"/>
      <c r="IVJ118" s="7"/>
      <c r="IVK118" s="7"/>
      <c r="IVL118" s="7"/>
      <c r="IVM118" s="7"/>
      <c r="IVN118" s="7"/>
      <c r="IVO118" s="7"/>
      <c r="IVP118" s="7"/>
      <c r="IVQ118" s="7"/>
      <c r="IVR118" s="7"/>
      <c r="IVS118" s="7"/>
      <c r="IVT118" s="7"/>
      <c r="IVU118" s="7"/>
      <c r="IVV118" s="7"/>
      <c r="IVW118" s="7"/>
      <c r="IVX118" s="7"/>
      <c r="IVY118" s="7"/>
      <c r="IVZ118" s="7"/>
      <c r="IWA118" s="7"/>
      <c r="IWB118" s="7"/>
      <c r="IWC118" s="7"/>
      <c r="IWD118" s="7"/>
      <c r="IWE118" s="7"/>
      <c r="IWF118" s="7"/>
      <c r="IWG118" s="7"/>
      <c r="IWH118" s="7"/>
      <c r="IWI118" s="7"/>
      <c r="IWJ118" s="7"/>
      <c r="IWK118" s="7"/>
      <c r="IWL118" s="7"/>
      <c r="IWM118" s="7"/>
      <c r="IWN118" s="7"/>
      <c r="IWO118" s="7"/>
      <c r="IWP118" s="7"/>
      <c r="IWQ118" s="7"/>
      <c r="IWR118" s="7"/>
      <c r="IWS118" s="7"/>
      <c r="IWT118" s="7"/>
      <c r="IWU118" s="7"/>
      <c r="IWV118" s="7"/>
      <c r="IWW118" s="7"/>
      <c r="IWX118" s="7"/>
      <c r="IWY118" s="7"/>
      <c r="IWZ118" s="7"/>
      <c r="IXA118" s="7"/>
      <c r="IXB118" s="7"/>
      <c r="IXC118" s="7"/>
      <c r="IXD118" s="7"/>
      <c r="IXE118" s="7"/>
      <c r="IXF118" s="7"/>
      <c r="IXG118" s="7"/>
      <c r="IXH118" s="7"/>
      <c r="IXI118" s="7"/>
      <c r="IXJ118" s="7"/>
      <c r="IXK118" s="7"/>
      <c r="IXL118" s="7"/>
      <c r="IXM118" s="7"/>
      <c r="IXN118" s="7"/>
      <c r="IXO118" s="7"/>
      <c r="IXP118" s="7"/>
      <c r="IXQ118" s="7"/>
      <c r="IXR118" s="7"/>
      <c r="IXS118" s="7"/>
      <c r="IXT118" s="7"/>
      <c r="IXU118" s="7"/>
      <c r="IXV118" s="7"/>
      <c r="IXW118" s="7"/>
      <c r="IXX118" s="7"/>
      <c r="IXY118" s="7"/>
      <c r="IXZ118" s="7"/>
      <c r="IYA118" s="7"/>
      <c r="IYB118" s="7"/>
      <c r="IYC118" s="7"/>
      <c r="IYD118" s="7"/>
      <c r="IYE118" s="7"/>
      <c r="IYF118" s="7"/>
      <c r="IYG118" s="7"/>
      <c r="IYH118" s="7"/>
      <c r="IYI118" s="7"/>
      <c r="IYJ118" s="7"/>
      <c r="IYK118" s="7"/>
      <c r="IYL118" s="7"/>
      <c r="IYM118" s="7"/>
      <c r="IYN118" s="7"/>
      <c r="IYO118" s="7"/>
      <c r="IYP118" s="7"/>
      <c r="IYQ118" s="7"/>
      <c r="IYR118" s="7"/>
      <c r="IYS118" s="7"/>
      <c r="IYT118" s="7"/>
      <c r="IYU118" s="7"/>
      <c r="IYV118" s="7"/>
      <c r="IYW118" s="7"/>
      <c r="IYX118" s="7"/>
      <c r="IYY118" s="7"/>
      <c r="IYZ118" s="7"/>
      <c r="IZA118" s="7"/>
      <c r="IZB118" s="7"/>
      <c r="IZC118" s="7"/>
      <c r="IZD118" s="7"/>
      <c r="IZE118" s="7"/>
      <c r="IZF118" s="7"/>
      <c r="IZG118" s="7"/>
      <c r="IZH118" s="7"/>
      <c r="IZI118" s="7"/>
      <c r="IZJ118" s="7"/>
      <c r="IZK118" s="7"/>
      <c r="IZL118" s="7"/>
      <c r="IZM118" s="7"/>
      <c r="IZN118" s="7"/>
      <c r="IZO118" s="7"/>
      <c r="IZP118" s="7"/>
      <c r="IZQ118" s="7"/>
      <c r="IZR118" s="7"/>
      <c r="IZS118" s="7"/>
      <c r="IZT118" s="7"/>
      <c r="IZU118" s="7"/>
      <c r="IZV118" s="7"/>
      <c r="IZW118" s="7"/>
      <c r="IZX118" s="7"/>
      <c r="IZY118" s="7"/>
      <c r="IZZ118" s="7"/>
      <c r="JAA118" s="7"/>
      <c r="JAB118" s="7"/>
      <c r="JAC118" s="7"/>
      <c r="JAD118" s="7"/>
      <c r="JAE118" s="7"/>
      <c r="JAF118" s="7"/>
      <c r="JAG118" s="7"/>
      <c r="JAH118" s="7"/>
      <c r="JAI118" s="7"/>
      <c r="JAJ118" s="7"/>
      <c r="JAK118" s="7"/>
      <c r="JAL118" s="7"/>
      <c r="JAM118" s="7"/>
      <c r="JAN118" s="7"/>
      <c r="JAO118" s="7"/>
      <c r="JAP118" s="7"/>
      <c r="JAQ118" s="7"/>
      <c r="JAR118" s="7"/>
      <c r="JAS118" s="7"/>
      <c r="JAT118" s="7"/>
      <c r="JAU118" s="7"/>
      <c r="JAV118" s="7"/>
      <c r="JAW118" s="7"/>
      <c r="JAX118" s="7"/>
      <c r="JAY118" s="7"/>
      <c r="JAZ118" s="7"/>
      <c r="JBA118" s="7"/>
      <c r="JBB118" s="7"/>
      <c r="JBC118" s="7"/>
      <c r="JBD118" s="7"/>
      <c r="JBE118" s="7"/>
      <c r="JBF118" s="7"/>
      <c r="JBG118" s="7"/>
      <c r="JBH118" s="7"/>
      <c r="JBI118" s="7"/>
      <c r="JBJ118" s="7"/>
      <c r="JBK118" s="7"/>
      <c r="JBL118" s="7"/>
      <c r="JBM118" s="7"/>
      <c r="JBN118" s="7"/>
      <c r="JBO118" s="7"/>
      <c r="JBP118" s="7"/>
      <c r="JBQ118" s="7"/>
      <c r="JBR118" s="7"/>
      <c r="JBS118" s="7"/>
      <c r="JBT118" s="7"/>
      <c r="JBU118" s="7"/>
      <c r="JBV118" s="7"/>
      <c r="JBW118" s="7"/>
      <c r="JBX118" s="7"/>
      <c r="JBY118" s="7"/>
      <c r="JBZ118" s="7"/>
      <c r="JCA118" s="7"/>
      <c r="JCB118" s="7"/>
      <c r="JCC118" s="7"/>
      <c r="JCD118" s="7"/>
      <c r="JCE118" s="7"/>
      <c r="JCF118" s="7"/>
      <c r="JCG118" s="7"/>
      <c r="JCH118" s="7"/>
      <c r="JCI118" s="7"/>
      <c r="JCJ118" s="7"/>
      <c r="JCK118" s="7"/>
      <c r="JCL118" s="7"/>
      <c r="JCM118" s="7"/>
      <c r="JCN118" s="7"/>
      <c r="JCO118" s="7"/>
      <c r="JCP118" s="7"/>
      <c r="JCQ118" s="7"/>
      <c r="JCR118" s="7"/>
      <c r="JCS118" s="7"/>
      <c r="JCT118" s="7"/>
      <c r="JCU118" s="7"/>
      <c r="JCV118" s="7"/>
      <c r="JCW118" s="7"/>
      <c r="JCX118" s="7"/>
      <c r="JCY118" s="7"/>
      <c r="JCZ118" s="7"/>
      <c r="JDA118" s="7"/>
      <c r="JDB118" s="7"/>
      <c r="JDC118" s="7"/>
      <c r="JDD118" s="7"/>
      <c r="JDE118" s="7"/>
      <c r="JDF118" s="7"/>
      <c r="JDG118" s="7"/>
      <c r="JDH118" s="7"/>
      <c r="JDI118" s="7"/>
      <c r="JDJ118" s="7"/>
      <c r="JDK118" s="7"/>
      <c r="JDL118" s="7"/>
      <c r="JDM118" s="7"/>
      <c r="JDN118" s="7"/>
      <c r="JDO118" s="7"/>
      <c r="JDP118" s="7"/>
      <c r="JDQ118" s="7"/>
      <c r="JDR118" s="7"/>
      <c r="JDS118" s="7"/>
      <c r="JDT118" s="7"/>
      <c r="JDU118" s="7"/>
      <c r="JDV118" s="7"/>
      <c r="JDW118" s="7"/>
      <c r="JDX118" s="7"/>
      <c r="JDY118" s="7"/>
      <c r="JDZ118" s="7"/>
      <c r="JEA118" s="7"/>
      <c r="JEB118" s="7"/>
      <c r="JEC118" s="7"/>
      <c r="JED118" s="7"/>
      <c r="JEE118" s="7"/>
      <c r="JEF118" s="7"/>
      <c r="JEG118" s="7"/>
      <c r="JEH118" s="7"/>
      <c r="JEI118" s="7"/>
      <c r="JEJ118" s="7"/>
      <c r="JEK118" s="7"/>
      <c r="JEL118" s="7"/>
      <c r="JEM118" s="7"/>
      <c r="JEN118" s="7"/>
      <c r="JEO118" s="7"/>
      <c r="JEP118" s="7"/>
      <c r="JEQ118" s="7"/>
      <c r="JER118" s="7"/>
      <c r="JES118" s="7"/>
      <c r="JET118" s="7"/>
      <c r="JEU118" s="7"/>
      <c r="JEV118" s="7"/>
      <c r="JEW118" s="7"/>
      <c r="JEX118" s="7"/>
      <c r="JEY118" s="7"/>
      <c r="JEZ118" s="7"/>
      <c r="JFA118" s="7"/>
      <c r="JFB118" s="7"/>
      <c r="JFC118" s="7"/>
      <c r="JFD118" s="7"/>
      <c r="JFE118" s="7"/>
      <c r="JFF118" s="7"/>
      <c r="JFG118" s="7"/>
      <c r="JFH118" s="7"/>
      <c r="JFI118" s="7"/>
      <c r="JFJ118" s="7"/>
      <c r="JFK118" s="7"/>
      <c r="JFL118" s="7"/>
      <c r="JFM118" s="7"/>
      <c r="JFN118" s="7"/>
      <c r="JFO118" s="7"/>
      <c r="JFP118" s="7"/>
      <c r="JFQ118" s="7"/>
      <c r="JFR118" s="7"/>
      <c r="JFS118" s="7"/>
      <c r="JFT118" s="7"/>
      <c r="JFU118" s="7"/>
      <c r="JFV118" s="7"/>
      <c r="JFW118" s="7"/>
      <c r="JFX118" s="7"/>
      <c r="JFY118" s="7"/>
      <c r="JFZ118" s="7"/>
      <c r="JGA118" s="7"/>
      <c r="JGB118" s="7"/>
      <c r="JGC118" s="7"/>
      <c r="JGD118" s="7"/>
      <c r="JGE118" s="7"/>
      <c r="JGF118" s="7"/>
      <c r="JGG118" s="7"/>
      <c r="JGH118" s="7"/>
      <c r="JGI118" s="7"/>
      <c r="JGJ118" s="7"/>
      <c r="JGK118" s="7"/>
      <c r="JGL118" s="7"/>
      <c r="JGM118" s="7"/>
      <c r="JGN118" s="7"/>
      <c r="JGO118" s="7"/>
      <c r="JGP118" s="7"/>
      <c r="JGQ118" s="7"/>
      <c r="JGR118" s="7"/>
      <c r="JGS118" s="7"/>
      <c r="JGT118" s="7"/>
      <c r="JGU118" s="7"/>
      <c r="JGV118" s="7"/>
      <c r="JGW118" s="7"/>
      <c r="JGX118" s="7"/>
      <c r="JGY118" s="7"/>
      <c r="JGZ118" s="7"/>
      <c r="JHA118" s="7"/>
      <c r="JHB118" s="7"/>
      <c r="JHC118" s="7"/>
      <c r="JHD118" s="7"/>
      <c r="JHE118" s="7"/>
      <c r="JHF118" s="7"/>
      <c r="JHG118" s="7"/>
      <c r="JHH118" s="7"/>
      <c r="JHI118" s="7"/>
      <c r="JHJ118" s="7"/>
      <c r="JHK118" s="7"/>
      <c r="JHL118" s="7"/>
      <c r="JHM118" s="7"/>
      <c r="JHN118" s="7"/>
      <c r="JHO118" s="7"/>
      <c r="JHP118" s="7"/>
      <c r="JHQ118" s="7"/>
      <c r="JHR118" s="7"/>
      <c r="JHS118" s="7"/>
      <c r="JHT118" s="7"/>
      <c r="JHU118" s="7"/>
      <c r="JHV118" s="7"/>
      <c r="JHW118" s="7"/>
      <c r="JHX118" s="7"/>
      <c r="JHY118" s="7"/>
      <c r="JHZ118" s="7"/>
      <c r="JIA118" s="7"/>
      <c r="JIB118" s="7"/>
      <c r="JIC118" s="7"/>
      <c r="JID118" s="7"/>
      <c r="JIE118" s="7"/>
      <c r="JIF118" s="7"/>
      <c r="JIG118" s="7"/>
      <c r="JIH118" s="7"/>
      <c r="JII118" s="7"/>
      <c r="JIJ118" s="7"/>
      <c r="JIK118" s="7"/>
      <c r="JIL118" s="7"/>
      <c r="JIM118" s="7"/>
      <c r="JIN118" s="7"/>
      <c r="JIO118" s="7"/>
      <c r="JIP118" s="7"/>
      <c r="JIQ118" s="7"/>
      <c r="JIR118" s="7"/>
      <c r="JIS118" s="7"/>
      <c r="JIT118" s="7"/>
      <c r="JIU118" s="7"/>
      <c r="JIV118" s="7"/>
      <c r="JIW118" s="7"/>
      <c r="JIX118" s="7"/>
      <c r="JIY118" s="7"/>
      <c r="JIZ118" s="7"/>
      <c r="JJA118" s="7"/>
      <c r="JJB118" s="7"/>
      <c r="JJC118" s="7"/>
      <c r="JJD118" s="7"/>
      <c r="JJE118" s="7"/>
      <c r="JJF118" s="7"/>
      <c r="JJG118" s="7"/>
      <c r="JJH118" s="7"/>
      <c r="JJI118" s="7"/>
      <c r="JJJ118" s="7"/>
      <c r="JJK118" s="7"/>
      <c r="JJL118" s="7"/>
      <c r="JJM118" s="7"/>
      <c r="JJN118" s="7"/>
      <c r="JJO118" s="7"/>
      <c r="JJP118" s="7"/>
      <c r="JJQ118" s="7"/>
      <c r="JJR118" s="7"/>
      <c r="JJS118" s="7"/>
      <c r="JJT118" s="7"/>
      <c r="JJU118" s="7"/>
      <c r="JJV118" s="7"/>
      <c r="JJW118" s="7"/>
      <c r="JJX118" s="7"/>
      <c r="JJY118" s="7"/>
      <c r="JJZ118" s="7"/>
      <c r="JKA118" s="7"/>
      <c r="JKB118" s="7"/>
      <c r="JKC118" s="7"/>
      <c r="JKD118" s="7"/>
      <c r="JKE118" s="7"/>
      <c r="JKF118" s="7"/>
      <c r="JKG118" s="7"/>
      <c r="JKH118" s="7"/>
      <c r="JKI118" s="7"/>
      <c r="JKJ118" s="7"/>
      <c r="JKK118" s="7"/>
      <c r="JKL118" s="7"/>
      <c r="JKM118" s="7"/>
      <c r="JKN118" s="7"/>
      <c r="JKO118" s="7"/>
      <c r="JKP118" s="7"/>
      <c r="JKQ118" s="7"/>
      <c r="JKR118" s="7"/>
      <c r="JKS118" s="7"/>
      <c r="JKT118" s="7"/>
      <c r="JKU118" s="7"/>
      <c r="JKV118" s="7"/>
      <c r="JKW118" s="7"/>
      <c r="JKX118" s="7"/>
      <c r="JKY118" s="7"/>
      <c r="JKZ118" s="7"/>
      <c r="JLA118" s="7"/>
      <c r="JLB118" s="7"/>
      <c r="JLC118" s="7"/>
      <c r="JLD118" s="7"/>
      <c r="JLE118" s="7"/>
      <c r="JLF118" s="7"/>
      <c r="JLG118" s="7"/>
      <c r="JLH118" s="7"/>
      <c r="JLI118" s="7"/>
      <c r="JLJ118" s="7"/>
      <c r="JLK118" s="7"/>
      <c r="JLL118" s="7"/>
      <c r="JLM118" s="7"/>
      <c r="JLN118" s="7"/>
      <c r="JLO118" s="7"/>
      <c r="JLP118" s="7"/>
      <c r="JLQ118" s="7"/>
      <c r="JLR118" s="7"/>
      <c r="JLS118" s="7"/>
      <c r="JLT118" s="7"/>
      <c r="JLU118" s="7"/>
      <c r="JLV118" s="7"/>
      <c r="JLW118" s="7"/>
      <c r="JLX118" s="7"/>
      <c r="JLY118" s="7"/>
      <c r="JLZ118" s="7"/>
      <c r="JMA118" s="7"/>
      <c r="JMB118" s="7"/>
      <c r="JMC118" s="7"/>
      <c r="JMD118" s="7"/>
      <c r="JME118" s="7"/>
      <c r="JMF118" s="7"/>
      <c r="JMG118" s="7"/>
      <c r="JMH118" s="7"/>
      <c r="JMI118" s="7"/>
      <c r="JMJ118" s="7"/>
      <c r="JMK118" s="7"/>
      <c r="JML118" s="7"/>
      <c r="JMM118" s="7"/>
      <c r="JMN118" s="7"/>
      <c r="JMO118" s="7"/>
      <c r="JMP118" s="7"/>
      <c r="JMQ118" s="7"/>
      <c r="JMR118" s="7"/>
      <c r="JMS118" s="7"/>
      <c r="JMT118" s="7"/>
      <c r="JMU118" s="7"/>
      <c r="JMV118" s="7"/>
      <c r="JMW118" s="7"/>
      <c r="JMX118" s="7"/>
      <c r="JMY118" s="7"/>
      <c r="JMZ118" s="7"/>
      <c r="JNA118" s="7"/>
      <c r="JNB118" s="7"/>
      <c r="JNC118" s="7"/>
      <c r="JND118" s="7"/>
      <c r="JNE118" s="7"/>
      <c r="JNF118" s="7"/>
      <c r="JNG118" s="7"/>
      <c r="JNH118" s="7"/>
      <c r="JNI118" s="7"/>
      <c r="JNJ118" s="7"/>
      <c r="JNK118" s="7"/>
      <c r="JNL118" s="7"/>
      <c r="JNM118" s="7"/>
      <c r="JNN118" s="7"/>
      <c r="JNO118" s="7"/>
      <c r="JNP118" s="7"/>
      <c r="JNQ118" s="7"/>
      <c r="JNR118" s="7"/>
      <c r="JNS118" s="7"/>
      <c r="JNT118" s="7"/>
      <c r="JNU118" s="7"/>
      <c r="JNV118" s="7"/>
      <c r="JNW118" s="7"/>
      <c r="JNX118" s="7"/>
      <c r="JNY118" s="7"/>
      <c r="JNZ118" s="7"/>
      <c r="JOA118" s="7"/>
      <c r="JOB118" s="7"/>
      <c r="JOC118" s="7"/>
      <c r="JOD118" s="7"/>
      <c r="JOE118" s="7"/>
      <c r="JOF118" s="7"/>
      <c r="JOG118" s="7"/>
      <c r="JOH118" s="7"/>
      <c r="JOI118" s="7"/>
      <c r="JOJ118" s="7"/>
      <c r="JOK118" s="7"/>
      <c r="JOL118" s="7"/>
      <c r="JOM118" s="7"/>
      <c r="JON118" s="7"/>
      <c r="JOO118" s="7"/>
      <c r="JOP118" s="7"/>
      <c r="JOQ118" s="7"/>
      <c r="JOR118" s="7"/>
      <c r="JOS118" s="7"/>
      <c r="JOT118" s="7"/>
      <c r="JOU118" s="7"/>
      <c r="JOV118" s="7"/>
      <c r="JOW118" s="7"/>
      <c r="JOX118" s="7"/>
      <c r="JOY118" s="7"/>
      <c r="JOZ118" s="7"/>
      <c r="JPA118" s="7"/>
      <c r="JPB118" s="7"/>
      <c r="JPC118" s="7"/>
      <c r="JPD118" s="7"/>
      <c r="JPE118" s="7"/>
      <c r="JPF118" s="7"/>
      <c r="JPG118" s="7"/>
      <c r="JPH118" s="7"/>
      <c r="JPI118" s="7"/>
      <c r="JPJ118" s="7"/>
      <c r="JPK118" s="7"/>
      <c r="JPL118" s="7"/>
      <c r="JPM118" s="7"/>
      <c r="JPN118" s="7"/>
      <c r="JPO118" s="7"/>
      <c r="JPP118" s="7"/>
      <c r="JPQ118" s="7"/>
      <c r="JPR118" s="7"/>
      <c r="JPS118" s="7"/>
      <c r="JPT118" s="7"/>
      <c r="JPU118" s="7"/>
      <c r="JPV118" s="7"/>
      <c r="JPW118" s="7"/>
      <c r="JPX118" s="7"/>
      <c r="JPY118" s="7"/>
      <c r="JPZ118" s="7"/>
      <c r="JQA118" s="7"/>
      <c r="JQB118" s="7"/>
      <c r="JQC118" s="7"/>
      <c r="JQD118" s="7"/>
      <c r="JQE118" s="7"/>
      <c r="JQF118" s="7"/>
      <c r="JQG118" s="7"/>
      <c r="JQH118" s="7"/>
      <c r="JQI118" s="7"/>
      <c r="JQJ118" s="7"/>
      <c r="JQK118" s="7"/>
      <c r="JQL118" s="7"/>
      <c r="JQM118" s="7"/>
      <c r="JQN118" s="7"/>
      <c r="JQO118" s="7"/>
      <c r="JQP118" s="7"/>
      <c r="JQQ118" s="7"/>
      <c r="JQR118" s="7"/>
      <c r="JQS118" s="7"/>
      <c r="JQT118" s="7"/>
      <c r="JQU118" s="7"/>
      <c r="JQV118" s="7"/>
      <c r="JQW118" s="7"/>
      <c r="JQX118" s="7"/>
      <c r="JQY118" s="7"/>
      <c r="JQZ118" s="7"/>
      <c r="JRA118" s="7"/>
      <c r="JRB118" s="7"/>
      <c r="JRC118" s="7"/>
      <c r="JRD118" s="7"/>
      <c r="JRE118" s="7"/>
      <c r="JRF118" s="7"/>
      <c r="JRG118" s="7"/>
      <c r="JRH118" s="7"/>
      <c r="JRI118" s="7"/>
      <c r="JRJ118" s="7"/>
      <c r="JRK118" s="7"/>
      <c r="JRL118" s="7"/>
      <c r="JRM118" s="7"/>
      <c r="JRN118" s="7"/>
      <c r="JRO118" s="7"/>
      <c r="JRP118" s="7"/>
      <c r="JRQ118" s="7"/>
      <c r="JRR118" s="7"/>
      <c r="JRS118" s="7"/>
      <c r="JRT118" s="7"/>
      <c r="JRU118" s="7"/>
      <c r="JRV118" s="7"/>
      <c r="JRW118" s="7"/>
      <c r="JRX118" s="7"/>
      <c r="JRY118" s="7"/>
      <c r="JRZ118" s="7"/>
      <c r="JSA118" s="7"/>
      <c r="JSB118" s="7"/>
      <c r="JSC118" s="7"/>
      <c r="JSD118" s="7"/>
      <c r="JSE118" s="7"/>
      <c r="JSF118" s="7"/>
      <c r="JSG118" s="7"/>
      <c r="JSH118" s="7"/>
      <c r="JSI118" s="7"/>
      <c r="JSJ118" s="7"/>
      <c r="JSK118" s="7"/>
      <c r="JSL118" s="7"/>
      <c r="JSM118" s="7"/>
      <c r="JSN118" s="7"/>
      <c r="JSO118" s="7"/>
      <c r="JSP118" s="7"/>
      <c r="JSQ118" s="7"/>
      <c r="JSR118" s="7"/>
      <c r="JSS118" s="7"/>
      <c r="JST118" s="7"/>
      <c r="JSU118" s="7"/>
      <c r="JSV118" s="7"/>
      <c r="JSW118" s="7"/>
      <c r="JSX118" s="7"/>
      <c r="JSY118" s="7"/>
      <c r="JSZ118" s="7"/>
      <c r="JTA118" s="7"/>
      <c r="JTB118" s="7"/>
      <c r="JTC118" s="7"/>
      <c r="JTD118" s="7"/>
      <c r="JTE118" s="7"/>
      <c r="JTF118" s="7"/>
      <c r="JTG118" s="7"/>
      <c r="JTH118" s="7"/>
      <c r="JTI118" s="7"/>
      <c r="JTJ118" s="7"/>
      <c r="JTK118" s="7"/>
      <c r="JTL118" s="7"/>
      <c r="JTM118" s="7"/>
      <c r="JTN118" s="7"/>
      <c r="JTO118" s="7"/>
      <c r="JTP118" s="7"/>
      <c r="JTQ118" s="7"/>
      <c r="JTR118" s="7"/>
      <c r="JTS118" s="7"/>
      <c r="JTT118" s="7"/>
      <c r="JTU118" s="7"/>
      <c r="JTV118" s="7"/>
      <c r="JTW118" s="7"/>
      <c r="JTX118" s="7"/>
      <c r="JTY118" s="7"/>
      <c r="JTZ118" s="7"/>
      <c r="JUA118" s="7"/>
      <c r="JUB118" s="7"/>
      <c r="JUC118" s="7"/>
      <c r="JUD118" s="7"/>
      <c r="JUE118" s="7"/>
      <c r="JUF118" s="7"/>
      <c r="JUG118" s="7"/>
      <c r="JUH118" s="7"/>
      <c r="JUI118" s="7"/>
      <c r="JUJ118" s="7"/>
      <c r="JUK118" s="7"/>
      <c r="JUL118" s="7"/>
      <c r="JUM118" s="7"/>
      <c r="JUN118" s="7"/>
      <c r="JUO118" s="7"/>
      <c r="JUP118" s="7"/>
      <c r="JUQ118" s="7"/>
      <c r="JUR118" s="7"/>
      <c r="JUS118" s="7"/>
      <c r="JUT118" s="7"/>
      <c r="JUU118" s="7"/>
      <c r="JUV118" s="7"/>
      <c r="JUW118" s="7"/>
      <c r="JUX118" s="7"/>
      <c r="JUY118" s="7"/>
      <c r="JUZ118" s="7"/>
      <c r="JVA118" s="7"/>
      <c r="JVB118" s="7"/>
      <c r="JVC118" s="7"/>
      <c r="JVD118" s="7"/>
      <c r="JVE118" s="7"/>
      <c r="JVF118" s="7"/>
      <c r="JVG118" s="7"/>
      <c r="JVH118" s="7"/>
      <c r="JVI118" s="7"/>
      <c r="JVJ118" s="7"/>
      <c r="JVK118" s="7"/>
      <c r="JVL118" s="7"/>
      <c r="JVM118" s="7"/>
      <c r="JVN118" s="7"/>
      <c r="JVO118" s="7"/>
      <c r="JVP118" s="7"/>
      <c r="JVQ118" s="7"/>
      <c r="JVR118" s="7"/>
      <c r="JVS118" s="7"/>
      <c r="JVT118" s="7"/>
      <c r="JVU118" s="7"/>
      <c r="JVV118" s="7"/>
      <c r="JVW118" s="7"/>
      <c r="JVX118" s="7"/>
      <c r="JVY118" s="7"/>
      <c r="JVZ118" s="7"/>
      <c r="JWA118" s="7"/>
      <c r="JWB118" s="7"/>
      <c r="JWC118" s="7"/>
      <c r="JWD118" s="7"/>
      <c r="JWE118" s="7"/>
      <c r="JWF118" s="7"/>
      <c r="JWG118" s="7"/>
      <c r="JWH118" s="7"/>
      <c r="JWI118" s="7"/>
      <c r="JWJ118" s="7"/>
      <c r="JWK118" s="7"/>
      <c r="JWL118" s="7"/>
      <c r="JWM118" s="7"/>
      <c r="JWN118" s="7"/>
      <c r="JWO118" s="7"/>
      <c r="JWP118" s="7"/>
      <c r="JWQ118" s="7"/>
      <c r="JWR118" s="7"/>
      <c r="JWS118" s="7"/>
      <c r="JWT118" s="7"/>
      <c r="JWU118" s="7"/>
      <c r="JWV118" s="7"/>
      <c r="JWW118" s="7"/>
      <c r="JWX118" s="7"/>
      <c r="JWY118" s="7"/>
      <c r="JWZ118" s="7"/>
      <c r="JXA118" s="7"/>
      <c r="JXB118" s="7"/>
      <c r="JXC118" s="7"/>
      <c r="JXD118" s="7"/>
      <c r="JXE118" s="7"/>
      <c r="JXF118" s="7"/>
      <c r="JXG118" s="7"/>
      <c r="JXH118" s="7"/>
      <c r="JXI118" s="7"/>
      <c r="JXJ118" s="7"/>
      <c r="JXK118" s="7"/>
      <c r="JXL118" s="7"/>
      <c r="JXM118" s="7"/>
      <c r="JXN118" s="7"/>
      <c r="JXO118" s="7"/>
      <c r="JXP118" s="7"/>
      <c r="JXQ118" s="7"/>
      <c r="JXR118" s="7"/>
      <c r="JXS118" s="7"/>
      <c r="JXT118" s="7"/>
      <c r="JXU118" s="7"/>
      <c r="JXV118" s="7"/>
      <c r="JXW118" s="7"/>
      <c r="JXX118" s="7"/>
      <c r="JXY118" s="7"/>
      <c r="JXZ118" s="7"/>
      <c r="JYA118" s="7"/>
      <c r="JYB118" s="7"/>
      <c r="JYC118" s="7"/>
      <c r="JYD118" s="7"/>
      <c r="JYE118" s="7"/>
      <c r="JYF118" s="7"/>
      <c r="JYG118" s="7"/>
      <c r="JYH118" s="7"/>
      <c r="JYI118" s="7"/>
      <c r="JYJ118" s="7"/>
      <c r="JYK118" s="7"/>
      <c r="JYL118" s="7"/>
      <c r="JYM118" s="7"/>
      <c r="JYN118" s="7"/>
      <c r="JYO118" s="7"/>
      <c r="JYP118" s="7"/>
      <c r="JYQ118" s="7"/>
      <c r="JYR118" s="7"/>
      <c r="JYS118" s="7"/>
      <c r="JYT118" s="7"/>
      <c r="JYU118" s="7"/>
      <c r="JYV118" s="7"/>
      <c r="JYW118" s="7"/>
      <c r="JYX118" s="7"/>
      <c r="JYY118" s="7"/>
      <c r="JYZ118" s="7"/>
      <c r="JZA118" s="7"/>
      <c r="JZB118" s="7"/>
      <c r="JZC118" s="7"/>
      <c r="JZD118" s="7"/>
      <c r="JZE118" s="7"/>
      <c r="JZF118" s="7"/>
      <c r="JZG118" s="7"/>
      <c r="JZH118" s="7"/>
      <c r="JZI118" s="7"/>
      <c r="JZJ118" s="7"/>
      <c r="JZK118" s="7"/>
      <c r="JZL118" s="7"/>
      <c r="JZM118" s="7"/>
      <c r="JZN118" s="7"/>
      <c r="JZO118" s="7"/>
      <c r="JZP118" s="7"/>
      <c r="JZQ118" s="7"/>
      <c r="JZR118" s="7"/>
      <c r="JZS118" s="7"/>
      <c r="JZT118" s="7"/>
      <c r="JZU118" s="7"/>
      <c r="JZV118" s="7"/>
      <c r="JZW118" s="7"/>
      <c r="JZX118" s="7"/>
      <c r="JZY118" s="7"/>
      <c r="JZZ118" s="7"/>
      <c r="KAA118" s="7"/>
      <c r="KAB118" s="7"/>
      <c r="KAC118" s="7"/>
      <c r="KAD118" s="7"/>
      <c r="KAE118" s="7"/>
      <c r="KAF118" s="7"/>
      <c r="KAG118" s="7"/>
      <c r="KAH118" s="7"/>
      <c r="KAI118" s="7"/>
      <c r="KAJ118" s="7"/>
      <c r="KAK118" s="7"/>
      <c r="KAL118" s="7"/>
      <c r="KAM118" s="7"/>
      <c r="KAN118" s="7"/>
      <c r="KAO118" s="7"/>
      <c r="KAP118" s="7"/>
      <c r="KAQ118" s="7"/>
      <c r="KAR118" s="7"/>
      <c r="KAS118" s="7"/>
      <c r="KAT118" s="7"/>
      <c r="KAU118" s="7"/>
      <c r="KAV118" s="7"/>
      <c r="KAW118" s="7"/>
      <c r="KAX118" s="7"/>
      <c r="KAY118" s="7"/>
      <c r="KAZ118" s="7"/>
      <c r="KBA118" s="7"/>
      <c r="KBB118" s="7"/>
      <c r="KBC118" s="7"/>
      <c r="KBD118" s="7"/>
      <c r="KBE118" s="7"/>
      <c r="KBF118" s="7"/>
      <c r="KBG118" s="7"/>
      <c r="KBH118" s="7"/>
      <c r="KBI118" s="7"/>
      <c r="KBJ118" s="7"/>
      <c r="KBK118" s="7"/>
      <c r="KBL118" s="7"/>
      <c r="KBM118" s="7"/>
      <c r="KBN118" s="7"/>
      <c r="KBO118" s="7"/>
      <c r="KBP118" s="7"/>
      <c r="KBQ118" s="7"/>
      <c r="KBR118" s="7"/>
      <c r="KBS118" s="7"/>
      <c r="KBT118" s="7"/>
      <c r="KBU118" s="7"/>
      <c r="KBV118" s="7"/>
      <c r="KBW118" s="7"/>
      <c r="KBX118" s="7"/>
      <c r="KBY118" s="7"/>
      <c r="KBZ118" s="7"/>
      <c r="KCA118" s="7"/>
      <c r="KCB118" s="7"/>
      <c r="KCC118" s="7"/>
      <c r="KCD118" s="7"/>
      <c r="KCE118" s="7"/>
      <c r="KCF118" s="7"/>
      <c r="KCG118" s="7"/>
      <c r="KCH118" s="7"/>
      <c r="KCI118" s="7"/>
      <c r="KCJ118" s="7"/>
      <c r="KCK118" s="7"/>
      <c r="KCL118" s="7"/>
      <c r="KCM118" s="7"/>
      <c r="KCN118" s="7"/>
      <c r="KCO118" s="7"/>
      <c r="KCP118" s="7"/>
      <c r="KCQ118" s="7"/>
      <c r="KCR118" s="7"/>
      <c r="KCS118" s="7"/>
      <c r="KCT118" s="7"/>
      <c r="KCU118" s="7"/>
      <c r="KCV118" s="7"/>
      <c r="KCW118" s="7"/>
      <c r="KCX118" s="7"/>
      <c r="KCY118" s="7"/>
      <c r="KCZ118" s="7"/>
      <c r="KDA118" s="7"/>
      <c r="KDB118" s="7"/>
      <c r="KDC118" s="7"/>
      <c r="KDD118" s="7"/>
      <c r="KDE118" s="7"/>
      <c r="KDF118" s="7"/>
      <c r="KDG118" s="7"/>
      <c r="KDH118" s="7"/>
      <c r="KDI118" s="7"/>
      <c r="KDJ118" s="7"/>
      <c r="KDK118" s="7"/>
      <c r="KDL118" s="7"/>
      <c r="KDM118" s="7"/>
      <c r="KDN118" s="7"/>
      <c r="KDO118" s="7"/>
      <c r="KDP118" s="7"/>
      <c r="KDQ118" s="7"/>
      <c r="KDR118" s="7"/>
      <c r="KDS118" s="7"/>
      <c r="KDT118" s="7"/>
      <c r="KDU118" s="7"/>
      <c r="KDV118" s="7"/>
      <c r="KDW118" s="7"/>
      <c r="KDX118" s="7"/>
      <c r="KDY118" s="7"/>
      <c r="KDZ118" s="7"/>
      <c r="KEA118" s="7"/>
      <c r="KEB118" s="7"/>
      <c r="KEC118" s="7"/>
      <c r="KED118" s="7"/>
      <c r="KEE118" s="7"/>
      <c r="KEF118" s="7"/>
      <c r="KEG118" s="7"/>
      <c r="KEH118" s="7"/>
      <c r="KEI118" s="7"/>
      <c r="KEJ118" s="7"/>
      <c r="KEK118" s="7"/>
      <c r="KEL118" s="7"/>
      <c r="KEM118" s="7"/>
      <c r="KEN118" s="7"/>
      <c r="KEO118" s="7"/>
      <c r="KEP118" s="7"/>
      <c r="KEQ118" s="7"/>
      <c r="KER118" s="7"/>
      <c r="KES118" s="7"/>
      <c r="KET118" s="7"/>
      <c r="KEU118" s="7"/>
      <c r="KEV118" s="7"/>
      <c r="KEW118" s="7"/>
      <c r="KEX118" s="7"/>
      <c r="KEY118" s="7"/>
      <c r="KEZ118" s="7"/>
      <c r="KFA118" s="7"/>
      <c r="KFB118" s="7"/>
      <c r="KFC118" s="7"/>
      <c r="KFD118" s="7"/>
      <c r="KFE118" s="7"/>
      <c r="KFF118" s="7"/>
      <c r="KFG118" s="7"/>
      <c r="KFH118" s="7"/>
      <c r="KFI118" s="7"/>
      <c r="KFJ118" s="7"/>
      <c r="KFK118" s="7"/>
      <c r="KFL118" s="7"/>
      <c r="KFM118" s="7"/>
      <c r="KFN118" s="7"/>
      <c r="KFO118" s="7"/>
      <c r="KFP118" s="7"/>
      <c r="KFQ118" s="7"/>
      <c r="KFR118" s="7"/>
      <c r="KFS118" s="7"/>
      <c r="KFT118" s="7"/>
      <c r="KFU118" s="7"/>
      <c r="KFV118" s="7"/>
      <c r="KFW118" s="7"/>
      <c r="KFX118" s="7"/>
      <c r="KFY118" s="7"/>
      <c r="KFZ118" s="7"/>
      <c r="KGA118" s="7"/>
      <c r="KGB118" s="7"/>
      <c r="KGC118" s="7"/>
      <c r="KGD118" s="7"/>
      <c r="KGE118" s="7"/>
      <c r="KGF118" s="7"/>
      <c r="KGG118" s="7"/>
      <c r="KGH118" s="7"/>
      <c r="KGI118" s="7"/>
      <c r="KGJ118" s="7"/>
      <c r="KGK118" s="7"/>
      <c r="KGL118" s="7"/>
      <c r="KGM118" s="7"/>
      <c r="KGN118" s="7"/>
      <c r="KGO118" s="7"/>
      <c r="KGP118" s="7"/>
      <c r="KGQ118" s="7"/>
      <c r="KGR118" s="7"/>
      <c r="KGS118" s="7"/>
      <c r="KGT118" s="7"/>
      <c r="KGU118" s="7"/>
      <c r="KGV118" s="7"/>
      <c r="KGW118" s="7"/>
      <c r="KGX118" s="7"/>
      <c r="KGY118" s="7"/>
      <c r="KGZ118" s="7"/>
      <c r="KHA118" s="7"/>
      <c r="KHB118" s="7"/>
      <c r="KHC118" s="7"/>
      <c r="KHD118" s="7"/>
      <c r="KHE118" s="7"/>
      <c r="KHF118" s="7"/>
      <c r="KHG118" s="7"/>
      <c r="KHH118" s="7"/>
      <c r="KHI118" s="7"/>
      <c r="KHJ118" s="7"/>
      <c r="KHK118" s="7"/>
      <c r="KHL118" s="7"/>
      <c r="KHM118" s="7"/>
      <c r="KHN118" s="7"/>
      <c r="KHO118" s="7"/>
      <c r="KHP118" s="7"/>
      <c r="KHQ118" s="7"/>
      <c r="KHR118" s="7"/>
      <c r="KHS118" s="7"/>
      <c r="KHT118" s="7"/>
      <c r="KHU118" s="7"/>
      <c r="KHV118" s="7"/>
      <c r="KHW118" s="7"/>
      <c r="KHX118" s="7"/>
      <c r="KHY118" s="7"/>
      <c r="KHZ118" s="7"/>
      <c r="KIA118" s="7"/>
      <c r="KIB118" s="7"/>
      <c r="KIC118" s="7"/>
      <c r="KID118" s="7"/>
      <c r="KIE118" s="7"/>
      <c r="KIF118" s="7"/>
      <c r="KIG118" s="7"/>
      <c r="KIH118" s="7"/>
      <c r="KII118" s="7"/>
      <c r="KIJ118" s="7"/>
      <c r="KIK118" s="7"/>
      <c r="KIL118" s="7"/>
      <c r="KIM118" s="7"/>
      <c r="KIN118" s="7"/>
      <c r="KIO118" s="7"/>
      <c r="KIP118" s="7"/>
      <c r="KIQ118" s="7"/>
      <c r="KIR118" s="7"/>
      <c r="KIS118" s="7"/>
      <c r="KIT118" s="7"/>
      <c r="KIU118" s="7"/>
      <c r="KIV118" s="7"/>
      <c r="KIW118" s="7"/>
      <c r="KIX118" s="7"/>
      <c r="KIY118" s="7"/>
      <c r="KIZ118" s="7"/>
      <c r="KJA118" s="7"/>
      <c r="KJB118" s="7"/>
      <c r="KJC118" s="7"/>
      <c r="KJD118" s="7"/>
      <c r="KJE118" s="7"/>
      <c r="KJF118" s="7"/>
      <c r="KJG118" s="7"/>
      <c r="KJH118" s="7"/>
      <c r="KJI118" s="7"/>
      <c r="KJJ118" s="7"/>
      <c r="KJK118" s="7"/>
      <c r="KJL118" s="7"/>
      <c r="KJM118" s="7"/>
      <c r="KJN118" s="7"/>
      <c r="KJO118" s="7"/>
      <c r="KJP118" s="7"/>
      <c r="KJQ118" s="7"/>
      <c r="KJR118" s="7"/>
      <c r="KJS118" s="7"/>
      <c r="KJT118" s="7"/>
      <c r="KJU118" s="7"/>
      <c r="KJV118" s="7"/>
      <c r="KJW118" s="7"/>
      <c r="KJX118" s="7"/>
      <c r="KJY118" s="7"/>
      <c r="KJZ118" s="7"/>
      <c r="KKA118" s="7"/>
      <c r="KKB118" s="7"/>
      <c r="KKC118" s="7"/>
      <c r="KKD118" s="7"/>
      <c r="KKE118" s="7"/>
      <c r="KKF118" s="7"/>
      <c r="KKG118" s="7"/>
      <c r="KKH118" s="7"/>
      <c r="KKI118" s="7"/>
      <c r="KKJ118" s="7"/>
      <c r="KKK118" s="7"/>
      <c r="KKL118" s="7"/>
      <c r="KKM118" s="7"/>
      <c r="KKN118" s="7"/>
      <c r="KKO118" s="7"/>
      <c r="KKP118" s="7"/>
      <c r="KKQ118" s="7"/>
      <c r="KKR118" s="7"/>
      <c r="KKS118" s="7"/>
      <c r="KKT118" s="7"/>
      <c r="KKU118" s="7"/>
      <c r="KKV118" s="7"/>
      <c r="KKW118" s="7"/>
      <c r="KKX118" s="7"/>
      <c r="KKY118" s="7"/>
      <c r="KKZ118" s="7"/>
      <c r="KLA118" s="7"/>
      <c r="KLB118" s="7"/>
      <c r="KLC118" s="7"/>
      <c r="KLD118" s="7"/>
      <c r="KLE118" s="7"/>
      <c r="KLF118" s="7"/>
      <c r="KLG118" s="7"/>
      <c r="KLH118" s="7"/>
      <c r="KLI118" s="7"/>
      <c r="KLJ118" s="7"/>
      <c r="KLK118" s="7"/>
      <c r="KLL118" s="7"/>
      <c r="KLM118" s="7"/>
      <c r="KLN118" s="7"/>
      <c r="KLO118" s="7"/>
      <c r="KLP118" s="7"/>
      <c r="KLQ118" s="7"/>
      <c r="KLR118" s="7"/>
      <c r="KLS118" s="7"/>
      <c r="KLT118" s="7"/>
      <c r="KLU118" s="7"/>
      <c r="KLV118" s="7"/>
      <c r="KLW118" s="7"/>
      <c r="KLX118" s="7"/>
      <c r="KLY118" s="7"/>
      <c r="KLZ118" s="7"/>
      <c r="KMA118" s="7"/>
      <c r="KMB118" s="7"/>
      <c r="KMC118" s="7"/>
      <c r="KMD118" s="7"/>
      <c r="KME118" s="7"/>
      <c r="KMF118" s="7"/>
      <c r="KMG118" s="7"/>
      <c r="KMH118" s="7"/>
      <c r="KMI118" s="7"/>
      <c r="KMJ118" s="7"/>
      <c r="KMK118" s="7"/>
      <c r="KML118" s="7"/>
      <c r="KMM118" s="7"/>
      <c r="KMN118" s="7"/>
      <c r="KMO118" s="7"/>
      <c r="KMP118" s="7"/>
      <c r="KMQ118" s="7"/>
      <c r="KMR118" s="7"/>
      <c r="KMS118" s="7"/>
      <c r="KMT118" s="7"/>
      <c r="KMU118" s="7"/>
      <c r="KMV118" s="7"/>
      <c r="KMW118" s="7"/>
      <c r="KMX118" s="7"/>
      <c r="KMY118" s="7"/>
      <c r="KMZ118" s="7"/>
      <c r="KNA118" s="7"/>
      <c r="KNB118" s="7"/>
      <c r="KNC118" s="7"/>
      <c r="KND118" s="7"/>
      <c r="KNE118" s="7"/>
      <c r="KNF118" s="7"/>
      <c r="KNG118" s="7"/>
      <c r="KNH118" s="7"/>
      <c r="KNI118" s="7"/>
      <c r="KNJ118" s="7"/>
      <c r="KNK118" s="7"/>
      <c r="KNL118" s="7"/>
      <c r="KNM118" s="7"/>
      <c r="KNN118" s="7"/>
      <c r="KNO118" s="7"/>
      <c r="KNP118" s="7"/>
      <c r="KNQ118" s="7"/>
      <c r="KNR118" s="7"/>
      <c r="KNS118" s="7"/>
      <c r="KNT118" s="7"/>
      <c r="KNU118" s="7"/>
      <c r="KNV118" s="7"/>
      <c r="KNW118" s="7"/>
      <c r="KNX118" s="7"/>
      <c r="KNY118" s="7"/>
      <c r="KNZ118" s="7"/>
      <c r="KOA118" s="7"/>
      <c r="KOB118" s="7"/>
      <c r="KOC118" s="7"/>
      <c r="KOD118" s="7"/>
      <c r="KOE118" s="7"/>
      <c r="KOF118" s="7"/>
      <c r="KOG118" s="7"/>
      <c r="KOH118" s="7"/>
      <c r="KOI118" s="7"/>
      <c r="KOJ118" s="7"/>
      <c r="KOK118" s="7"/>
      <c r="KOL118" s="7"/>
      <c r="KOM118" s="7"/>
      <c r="KON118" s="7"/>
      <c r="KOO118" s="7"/>
      <c r="KOP118" s="7"/>
      <c r="KOQ118" s="7"/>
      <c r="KOR118" s="7"/>
      <c r="KOS118" s="7"/>
      <c r="KOT118" s="7"/>
      <c r="KOU118" s="7"/>
      <c r="KOV118" s="7"/>
      <c r="KOW118" s="7"/>
      <c r="KOX118" s="7"/>
      <c r="KOY118" s="7"/>
      <c r="KOZ118" s="7"/>
      <c r="KPA118" s="7"/>
      <c r="KPB118" s="7"/>
      <c r="KPC118" s="7"/>
      <c r="KPD118" s="7"/>
      <c r="KPE118" s="7"/>
      <c r="KPF118" s="7"/>
      <c r="KPG118" s="7"/>
      <c r="KPH118" s="7"/>
      <c r="KPI118" s="7"/>
      <c r="KPJ118" s="7"/>
      <c r="KPK118" s="7"/>
      <c r="KPL118" s="7"/>
      <c r="KPM118" s="7"/>
      <c r="KPN118" s="7"/>
      <c r="KPO118" s="7"/>
      <c r="KPP118" s="7"/>
      <c r="KPQ118" s="7"/>
      <c r="KPR118" s="7"/>
      <c r="KPS118" s="7"/>
      <c r="KPT118" s="7"/>
      <c r="KPU118" s="7"/>
      <c r="KPV118" s="7"/>
      <c r="KPW118" s="7"/>
      <c r="KPX118" s="7"/>
      <c r="KPY118" s="7"/>
      <c r="KPZ118" s="7"/>
      <c r="KQA118" s="7"/>
      <c r="KQB118" s="7"/>
      <c r="KQC118" s="7"/>
      <c r="KQD118" s="7"/>
      <c r="KQE118" s="7"/>
      <c r="KQF118" s="7"/>
      <c r="KQG118" s="7"/>
      <c r="KQH118" s="7"/>
      <c r="KQI118" s="7"/>
      <c r="KQJ118" s="7"/>
      <c r="KQK118" s="7"/>
      <c r="KQL118" s="7"/>
      <c r="KQM118" s="7"/>
      <c r="KQN118" s="7"/>
      <c r="KQO118" s="7"/>
      <c r="KQP118" s="7"/>
      <c r="KQQ118" s="7"/>
      <c r="KQR118" s="7"/>
      <c r="KQS118" s="7"/>
      <c r="KQT118" s="7"/>
      <c r="KQU118" s="7"/>
      <c r="KQV118" s="7"/>
      <c r="KQW118" s="7"/>
      <c r="KQX118" s="7"/>
      <c r="KQY118" s="7"/>
      <c r="KQZ118" s="7"/>
      <c r="KRA118" s="7"/>
      <c r="KRB118" s="7"/>
      <c r="KRC118" s="7"/>
      <c r="KRD118" s="7"/>
      <c r="KRE118" s="7"/>
      <c r="KRF118" s="7"/>
      <c r="KRG118" s="7"/>
      <c r="KRH118" s="7"/>
      <c r="KRI118" s="7"/>
      <c r="KRJ118" s="7"/>
      <c r="KRK118" s="7"/>
      <c r="KRL118" s="7"/>
      <c r="KRM118" s="7"/>
      <c r="KRN118" s="7"/>
      <c r="KRO118" s="7"/>
      <c r="KRP118" s="7"/>
      <c r="KRQ118" s="7"/>
      <c r="KRR118" s="7"/>
      <c r="KRS118" s="7"/>
      <c r="KRT118" s="7"/>
      <c r="KRU118" s="7"/>
      <c r="KRV118" s="7"/>
      <c r="KRW118" s="7"/>
      <c r="KRX118" s="7"/>
      <c r="KRY118" s="7"/>
      <c r="KRZ118" s="7"/>
      <c r="KSA118" s="7"/>
      <c r="KSB118" s="7"/>
      <c r="KSC118" s="7"/>
      <c r="KSD118" s="7"/>
      <c r="KSE118" s="7"/>
      <c r="KSF118" s="7"/>
      <c r="KSG118" s="7"/>
      <c r="KSH118" s="7"/>
      <c r="KSI118" s="7"/>
      <c r="KSJ118" s="7"/>
      <c r="KSK118" s="7"/>
      <c r="KSL118" s="7"/>
      <c r="KSM118" s="7"/>
      <c r="KSN118" s="7"/>
      <c r="KSO118" s="7"/>
      <c r="KSP118" s="7"/>
      <c r="KSQ118" s="7"/>
      <c r="KSR118" s="7"/>
      <c r="KSS118" s="7"/>
      <c r="KST118" s="7"/>
      <c r="KSU118" s="7"/>
      <c r="KSV118" s="7"/>
      <c r="KSW118" s="7"/>
      <c r="KSX118" s="7"/>
      <c r="KSY118" s="7"/>
      <c r="KSZ118" s="7"/>
      <c r="KTA118" s="7"/>
      <c r="KTB118" s="7"/>
      <c r="KTC118" s="7"/>
      <c r="KTD118" s="7"/>
      <c r="KTE118" s="7"/>
      <c r="KTF118" s="7"/>
      <c r="KTG118" s="7"/>
      <c r="KTH118" s="7"/>
      <c r="KTI118" s="7"/>
      <c r="KTJ118" s="7"/>
      <c r="KTK118" s="7"/>
      <c r="KTL118" s="7"/>
      <c r="KTM118" s="7"/>
      <c r="KTN118" s="7"/>
      <c r="KTO118" s="7"/>
      <c r="KTP118" s="7"/>
      <c r="KTQ118" s="7"/>
      <c r="KTR118" s="7"/>
      <c r="KTS118" s="7"/>
      <c r="KTT118" s="7"/>
      <c r="KTU118" s="7"/>
      <c r="KTV118" s="7"/>
      <c r="KTW118" s="7"/>
      <c r="KTX118" s="7"/>
      <c r="KTY118" s="7"/>
      <c r="KTZ118" s="7"/>
      <c r="KUA118" s="7"/>
      <c r="KUB118" s="7"/>
      <c r="KUC118" s="7"/>
      <c r="KUD118" s="7"/>
      <c r="KUE118" s="7"/>
      <c r="KUF118" s="7"/>
      <c r="KUG118" s="7"/>
      <c r="KUH118" s="7"/>
      <c r="KUI118" s="7"/>
      <c r="KUJ118" s="7"/>
      <c r="KUK118" s="7"/>
      <c r="KUL118" s="7"/>
      <c r="KUM118" s="7"/>
      <c r="KUN118" s="7"/>
      <c r="KUO118" s="7"/>
      <c r="KUP118" s="7"/>
      <c r="KUQ118" s="7"/>
      <c r="KUR118" s="7"/>
      <c r="KUS118" s="7"/>
      <c r="KUT118" s="7"/>
      <c r="KUU118" s="7"/>
      <c r="KUV118" s="7"/>
      <c r="KUW118" s="7"/>
      <c r="KUX118" s="7"/>
      <c r="KUY118" s="7"/>
      <c r="KUZ118" s="7"/>
      <c r="KVA118" s="7"/>
      <c r="KVB118" s="7"/>
      <c r="KVC118" s="7"/>
      <c r="KVD118" s="7"/>
      <c r="KVE118" s="7"/>
      <c r="KVF118" s="7"/>
      <c r="KVG118" s="7"/>
      <c r="KVH118" s="7"/>
      <c r="KVI118" s="7"/>
      <c r="KVJ118" s="7"/>
      <c r="KVK118" s="7"/>
      <c r="KVL118" s="7"/>
      <c r="KVM118" s="7"/>
      <c r="KVN118" s="7"/>
      <c r="KVO118" s="7"/>
      <c r="KVP118" s="7"/>
      <c r="KVQ118" s="7"/>
      <c r="KVR118" s="7"/>
      <c r="KVS118" s="7"/>
      <c r="KVT118" s="7"/>
      <c r="KVU118" s="7"/>
      <c r="KVV118" s="7"/>
      <c r="KVW118" s="7"/>
      <c r="KVX118" s="7"/>
      <c r="KVY118" s="7"/>
      <c r="KVZ118" s="7"/>
      <c r="KWA118" s="7"/>
      <c r="KWB118" s="7"/>
      <c r="KWC118" s="7"/>
      <c r="KWD118" s="7"/>
      <c r="KWE118" s="7"/>
      <c r="KWF118" s="7"/>
      <c r="KWG118" s="7"/>
      <c r="KWH118" s="7"/>
      <c r="KWI118" s="7"/>
      <c r="KWJ118" s="7"/>
      <c r="KWK118" s="7"/>
      <c r="KWL118" s="7"/>
      <c r="KWM118" s="7"/>
      <c r="KWN118" s="7"/>
      <c r="KWO118" s="7"/>
      <c r="KWP118" s="7"/>
      <c r="KWQ118" s="7"/>
      <c r="KWR118" s="7"/>
      <c r="KWS118" s="7"/>
      <c r="KWT118" s="7"/>
      <c r="KWU118" s="7"/>
      <c r="KWV118" s="7"/>
      <c r="KWW118" s="7"/>
      <c r="KWX118" s="7"/>
      <c r="KWY118" s="7"/>
      <c r="KWZ118" s="7"/>
      <c r="KXA118" s="7"/>
      <c r="KXB118" s="7"/>
      <c r="KXC118" s="7"/>
      <c r="KXD118" s="7"/>
      <c r="KXE118" s="7"/>
      <c r="KXF118" s="7"/>
      <c r="KXG118" s="7"/>
      <c r="KXH118" s="7"/>
      <c r="KXI118" s="7"/>
      <c r="KXJ118" s="7"/>
      <c r="KXK118" s="7"/>
      <c r="KXL118" s="7"/>
      <c r="KXM118" s="7"/>
      <c r="KXN118" s="7"/>
      <c r="KXO118" s="7"/>
      <c r="KXP118" s="7"/>
      <c r="KXQ118" s="7"/>
      <c r="KXR118" s="7"/>
      <c r="KXS118" s="7"/>
      <c r="KXT118" s="7"/>
      <c r="KXU118" s="7"/>
      <c r="KXV118" s="7"/>
      <c r="KXW118" s="7"/>
      <c r="KXX118" s="7"/>
      <c r="KXY118" s="7"/>
      <c r="KXZ118" s="7"/>
      <c r="KYA118" s="7"/>
      <c r="KYB118" s="7"/>
      <c r="KYC118" s="7"/>
      <c r="KYD118" s="7"/>
      <c r="KYE118" s="7"/>
      <c r="KYF118" s="7"/>
      <c r="KYG118" s="7"/>
      <c r="KYH118" s="7"/>
      <c r="KYI118" s="7"/>
      <c r="KYJ118" s="7"/>
      <c r="KYK118" s="7"/>
      <c r="KYL118" s="7"/>
      <c r="KYM118" s="7"/>
      <c r="KYN118" s="7"/>
      <c r="KYO118" s="7"/>
      <c r="KYP118" s="7"/>
      <c r="KYQ118" s="7"/>
      <c r="KYR118" s="7"/>
      <c r="KYS118" s="7"/>
      <c r="KYT118" s="7"/>
      <c r="KYU118" s="7"/>
      <c r="KYV118" s="7"/>
      <c r="KYW118" s="7"/>
      <c r="KYX118" s="7"/>
      <c r="KYY118" s="7"/>
      <c r="KYZ118" s="7"/>
      <c r="KZA118" s="7"/>
      <c r="KZB118" s="7"/>
      <c r="KZC118" s="7"/>
      <c r="KZD118" s="7"/>
      <c r="KZE118" s="7"/>
      <c r="KZF118" s="7"/>
      <c r="KZG118" s="7"/>
      <c r="KZH118" s="7"/>
      <c r="KZI118" s="7"/>
      <c r="KZJ118" s="7"/>
      <c r="KZK118" s="7"/>
      <c r="KZL118" s="7"/>
      <c r="KZM118" s="7"/>
      <c r="KZN118" s="7"/>
      <c r="KZO118" s="7"/>
      <c r="KZP118" s="7"/>
      <c r="KZQ118" s="7"/>
      <c r="KZR118" s="7"/>
      <c r="KZS118" s="7"/>
      <c r="KZT118" s="7"/>
      <c r="KZU118" s="7"/>
      <c r="KZV118" s="7"/>
      <c r="KZW118" s="7"/>
      <c r="KZX118" s="7"/>
      <c r="KZY118" s="7"/>
      <c r="KZZ118" s="7"/>
      <c r="LAA118" s="7"/>
      <c r="LAB118" s="7"/>
      <c r="LAC118" s="7"/>
      <c r="LAD118" s="7"/>
      <c r="LAE118" s="7"/>
      <c r="LAF118" s="7"/>
      <c r="LAG118" s="7"/>
      <c r="LAH118" s="7"/>
      <c r="LAI118" s="7"/>
      <c r="LAJ118" s="7"/>
      <c r="LAK118" s="7"/>
      <c r="LAL118" s="7"/>
      <c r="LAM118" s="7"/>
      <c r="LAN118" s="7"/>
      <c r="LAO118" s="7"/>
      <c r="LAP118" s="7"/>
      <c r="LAQ118" s="7"/>
      <c r="LAR118" s="7"/>
      <c r="LAS118" s="7"/>
      <c r="LAT118" s="7"/>
      <c r="LAU118" s="7"/>
      <c r="LAV118" s="7"/>
      <c r="LAW118" s="7"/>
      <c r="LAX118" s="7"/>
      <c r="LAY118" s="7"/>
      <c r="LAZ118" s="7"/>
      <c r="LBA118" s="7"/>
      <c r="LBB118" s="7"/>
      <c r="LBC118" s="7"/>
      <c r="LBD118" s="7"/>
      <c r="LBE118" s="7"/>
      <c r="LBF118" s="7"/>
      <c r="LBG118" s="7"/>
      <c r="LBH118" s="7"/>
      <c r="LBI118" s="7"/>
      <c r="LBJ118" s="7"/>
      <c r="LBK118" s="7"/>
      <c r="LBL118" s="7"/>
      <c r="LBM118" s="7"/>
      <c r="LBN118" s="7"/>
      <c r="LBO118" s="7"/>
      <c r="LBP118" s="7"/>
      <c r="LBQ118" s="7"/>
      <c r="LBR118" s="7"/>
      <c r="LBS118" s="7"/>
      <c r="LBT118" s="7"/>
      <c r="LBU118" s="7"/>
      <c r="LBV118" s="7"/>
      <c r="LBW118" s="7"/>
      <c r="LBX118" s="7"/>
      <c r="LBY118" s="7"/>
      <c r="LBZ118" s="7"/>
      <c r="LCA118" s="7"/>
      <c r="LCB118" s="7"/>
      <c r="LCC118" s="7"/>
      <c r="LCD118" s="7"/>
      <c r="LCE118" s="7"/>
      <c r="LCF118" s="7"/>
      <c r="LCG118" s="7"/>
      <c r="LCH118" s="7"/>
      <c r="LCI118" s="7"/>
      <c r="LCJ118" s="7"/>
      <c r="LCK118" s="7"/>
      <c r="LCL118" s="7"/>
      <c r="LCM118" s="7"/>
      <c r="LCN118" s="7"/>
      <c r="LCO118" s="7"/>
      <c r="LCP118" s="7"/>
      <c r="LCQ118" s="7"/>
      <c r="LCR118" s="7"/>
      <c r="LCS118" s="7"/>
      <c r="LCT118" s="7"/>
      <c r="LCU118" s="7"/>
      <c r="LCV118" s="7"/>
      <c r="LCW118" s="7"/>
      <c r="LCX118" s="7"/>
      <c r="LCY118" s="7"/>
      <c r="LCZ118" s="7"/>
      <c r="LDA118" s="7"/>
      <c r="LDB118" s="7"/>
      <c r="LDC118" s="7"/>
      <c r="LDD118" s="7"/>
      <c r="LDE118" s="7"/>
      <c r="LDF118" s="7"/>
      <c r="LDG118" s="7"/>
      <c r="LDH118" s="7"/>
      <c r="LDI118" s="7"/>
      <c r="LDJ118" s="7"/>
      <c r="LDK118" s="7"/>
      <c r="LDL118" s="7"/>
      <c r="LDM118" s="7"/>
      <c r="LDN118" s="7"/>
      <c r="LDO118" s="7"/>
      <c r="LDP118" s="7"/>
      <c r="LDQ118" s="7"/>
      <c r="LDR118" s="7"/>
      <c r="LDS118" s="7"/>
      <c r="LDT118" s="7"/>
      <c r="LDU118" s="7"/>
      <c r="LDV118" s="7"/>
      <c r="LDW118" s="7"/>
      <c r="LDX118" s="7"/>
      <c r="LDY118" s="7"/>
      <c r="LDZ118" s="7"/>
      <c r="LEA118" s="7"/>
      <c r="LEB118" s="7"/>
      <c r="LEC118" s="7"/>
      <c r="LED118" s="7"/>
      <c r="LEE118" s="7"/>
      <c r="LEF118" s="7"/>
      <c r="LEG118" s="7"/>
      <c r="LEH118" s="7"/>
      <c r="LEI118" s="7"/>
      <c r="LEJ118" s="7"/>
      <c r="LEK118" s="7"/>
      <c r="LEL118" s="7"/>
      <c r="LEM118" s="7"/>
      <c r="LEN118" s="7"/>
      <c r="LEO118" s="7"/>
      <c r="LEP118" s="7"/>
      <c r="LEQ118" s="7"/>
      <c r="LER118" s="7"/>
      <c r="LES118" s="7"/>
      <c r="LET118" s="7"/>
      <c r="LEU118" s="7"/>
      <c r="LEV118" s="7"/>
      <c r="LEW118" s="7"/>
      <c r="LEX118" s="7"/>
      <c r="LEY118" s="7"/>
      <c r="LEZ118" s="7"/>
      <c r="LFA118" s="7"/>
      <c r="LFB118" s="7"/>
      <c r="LFC118" s="7"/>
      <c r="LFD118" s="7"/>
      <c r="LFE118" s="7"/>
      <c r="LFF118" s="7"/>
      <c r="LFG118" s="7"/>
      <c r="LFH118" s="7"/>
      <c r="LFI118" s="7"/>
      <c r="LFJ118" s="7"/>
      <c r="LFK118" s="7"/>
      <c r="LFL118" s="7"/>
      <c r="LFM118" s="7"/>
      <c r="LFN118" s="7"/>
      <c r="LFO118" s="7"/>
      <c r="LFP118" s="7"/>
      <c r="LFQ118" s="7"/>
      <c r="LFR118" s="7"/>
      <c r="LFS118" s="7"/>
      <c r="LFT118" s="7"/>
      <c r="LFU118" s="7"/>
      <c r="LFV118" s="7"/>
      <c r="LFW118" s="7"/>
      <c r="LFX118" s="7"/>
      <c r="LFY118" s="7"/>
      <c r="LFZ118" s="7"/>
      <c r="LGA118" s="7"/>
      <c r="LGB118" s="7"/>
      <c r="LGC118" s="7"/>
      <c r="LGD118" s="7"/>
      <c r="LGE118" s="7"/>
      <c r="LGF118" s="7"/>
      <c r="LGG118" s="7"/>
      <c r="LGH118" s="7"/>
      <c r="LGI118" s="7"/>
      <c r="LGJ118" s="7"/>
      <c r="LGK118" s="7"/>
      <c r="LGL118" s="7"/>
      <c r="LGM118" s="7"/>
      <c r="LGN118" s="7"/>
      <c r="LGO118" s="7"/>
      <c r="LGP118" s="7"/>
      <c r="LGQ118" s="7"/>
      <c r="LGR118" s="7"/>
      <c r="LGS118" s="7"/>
      <c r="LGT118" s="7"/>
      <c r="LGU118" s="7"/>
      <c r="LGV118" s="7"/>
      <c r="LGW118" s="7"/>
      <c r="LGX118" s="7"/>
      <c r="LGY118" s="7"/>
      <c r="LGZ118" s="7"/>
      <c r="LHA118" s="7"/>
      <c r="LHB118" s="7"/>
      <c r="LHC118" s="7"/>
      <c r="LHD118" s="7"/>
      <c r="LHE118" s="7"/>
      <c r="LHF118" s="7"/>
      <c r="LHG118" s="7"/>
      <c r="LHH118" s="7"/>
      <c r="LHI118" s="7"/>
      <c r="LHJ118" s="7"/>
      <c r="LHK118" s="7"/>
      <c r="LHL118" s="7"/>
      <c r="LHM118" s="7"/>
      <c r="LHN118" s="7"/>
      <c r="LHO118" s="7"/>
      <c r="LHP118" s="7"/>
      <c r="LHQ118" s="7"/>
      <c r="LHR118" s="7"/>
      <c r="LHS118" s="7"/>
      <c r="LHT118" s="7"/>
      <c r="LHU118" s="7"/>
      <c r="LHV118" s="7"/>
      <c r="LHW118" s="7"/>
      <c r="LHX118" s="7"/>
      <c r="LHY118" s="7"/>
      <c r="LHZ118" s="7"/>
      <c r="LIA118" s="7"/>
      <c r="LIB118" s="7"/>
      <c r="LIC118" s="7"/>
      <c r="LID118" s="7"/>
      <c r="LIE118" s="7"/>
      <c r="LIF118" s="7"/>
      <c r="LIG118" s="7"/>
      <c r="LIH118" s="7"/>
      <c r="LII118" s="7"/>
      <c r="LIJ118" s="7"/>
      <c r="LIK118" s="7"/>
      <c r="LIL118" s="7"/>
      <c r="LIM118" s="7"/>
      <c r="LIN118" s="7"/>
      <c r="LIO118" s="7"/>
      <c r="LIP118" s="7"/>
      <c r="LIQ118" s="7"/>
      <c r="LIR118" s="7"/>
      <c r="LIS118" s="7"/>
      <c r="LIT118" s="7"/>
      <c r="LIU118" s="7"/>
      <c r="LIV118" s="7"/>
      <c r="LIW118" s="7"/>
      <c r="LIX118" s="7"/>
      <c r="LIY118" s="7"/>
      <c r="LIZ118" s="7"/>
      <c r="LJA118" s="7"/>
      <c r="LJB118" s="7"/>
      <c r="LJC118" s="7"/>
      <c r="LJD118" s="7"/>
      <c r="LJE118" s="7"/>
      <c r="LJF118" s="7"/>
      <c r="LJG118" s="7"/>
      <c r="LJH118" s="7"/>
      <c r="LJI118" s="7"/>
      <c r="LJJ118" s="7"/>
      <c r="LJK118" s="7"/>
      <c r="LJL118" s="7"/>
      <c r="LJM118" s="7"/>
      <c r="LJN118" s="7"/>
      <c r="LJO118" s="7"/>
      <c r="LJP118" s="7"/>
      <c r="LJQ118" s="7"/>
      <c r="LJR118" s="7"/>
      <c r="LJS118" s="7"/>
      <c r="LJT118" s="7"/>
      <c r="LJU118" s="7"/>
      <c r="LJV118" s="7"/>
      <c r="LJW118" s="7"/>
      <c r="LJX118" s="7"/>
      <c r="LJY118" s="7"/>
      <c r="LJZ118" s="7"/>
      <c r="LKA118" s="7"/>
      <c r="LKB118" s="7"/>
      <c r="LKC118" s="7"/>
      <c r="LKD118" s="7"/>
      <c r="LKE118" s="7"/>
      <c r="LKF118" s="7"/>
      <c r="LKG118" s="7"/>
      <c r="LKH118" s="7"/>
      <c r="LKI118" s="7"/>
      <c r="LKJ118" s="7"/>
      <c r="LKK118" s="7"/>
      <c r="LKL118" s="7"/>
      <c r="LKM118" s="7"/>
      <c r="LKN118" s="7"/>
      <c r="LKO118" s="7"/>
      <c r="LKP118" s="7"/>
      <c r="LKQ118" s="7"/>
      <c r="LKR118" s="7"/>
      <c r="LKS118" s="7"/>
      <c r="LKT118" s="7"/>
      <c r="LKU118" s="7"/>
      <c r="LKV118" s="7"/>
      <c r="LKW118" s="7"/>
      <c r="LKX118" s="7"/>
      <c r="LKY118" s="7"/>
      <c r="LKZ118" s="7"/>
      <c r="LLA118" s="7"/>
      <c r="LLB118" s="7"/>
      <c r="LLC118" s="7"/>
      <c r="LLD118" s="7"/>
      <c r="LLE118" s="7"/>
      <c r="LLF118" s="7"/>
      <c r="LLG118" s="7"/>
      <c r="LLH118" s="7"/>
      <c r="LLI118" s="7"/>
      <c r="LLJ118" s="7"/>
      <c r="LLK118" s="7"/>
      <c r="LLL118" s="7"/>
      <c r="LLM118" s="7"/>
      <c r="LLN118" s="7"/>
      <c r="LLO118" s="7"/>
      <c r="LLP118" s="7"/>
      <c r="LLQ118" s="7"/>
      <c r="LLR118" s="7"/>
      <c r="LLS118" s="7"/>
      <c r="LLT118" s="7"/>
      <c r="LLU118" s="7"/>
      <c r="LLV118" s="7"/>
      <c r="LLW118" s="7"/>
      <c r="LLX118" s="7"/>
      <c r="LLY118" s="7"/>
      <c r="LLZ118" s="7"/>
      <c r="LMA118" s="7"/>
      <c r="LMB118" s="7"/>
      <c r="LMC118" s="7"/>
      <c r="LMD118" s="7"/>
      <c r="LME118" s="7"/>
      <c r="LMF118" s="7"/>
      <c r="LMG118" s="7"/>
      <c r="LMH118" s="7"/>
      <c r="LMI118" s="7"/>
      <c r="LMJ118" s="7"/>
      <c r="LMK118" s="7"/>
      <c r="LML118" s="7"/>
      <c r="LMM118" s="7"/>
      <c r="LMN118" s="7"/>
      <c r="LMO118" s="7"/>
      <c r="LMP118" s="7"/>
      <c r="LMQ118" s="7"/>
      <c r="LMR118" s="7"/>
      <c r="LMS118" s="7"/>
      <c r="LMT118" s="7"/>
      <c r="LMU118" s="7"/>
      <c r="LMV118" s="7"/>
      <c r="LMW118" s="7"/>
      <c r="LMX118" s="7"/>
      <c r="LMY118" s="7"/>
      <c r="LMZ118" s="7"/>
      <c r="LNA118" s="7"/>
      <c r="LNB118" s="7"/>
      <c r="LNC118" s="7"/>
      <c r="LND118" s="7"/>
      <c r="LNE118" s="7"/>
      <c r="LNF118" s="7"/>
      <c r="LNG118" s="7"/>
      <c r="LNH118" s="7"/>
      <c r="LNI118" s="7"/>
      <c r="LNJ118" s="7"/>
      <c r="LNK118" s="7"/>
      <c r="LNL118" s="7"/>
      <c r="LNM118" s="7"/>
      <c r="LNN118" s="7"/>
      <c r="LNO118" s="7"/>
      <c r="LNP118" s="7"/>
      <c r="LNQ118" s="7"/>
      <c r="LNR118" s="7"/>
      <c r="LNS118" s="7"/>
      <c r="LNT118" s="7"/>
      <c r="LNU118" s="7"/>
      <c r="LNV118" s="7"/>
      <c r="LNW118" s="7"/>
      <c r="LNX118" s="7"/>
      <c r="LNY118" s="7"/>
      <c r="LNZ118" s="7"/>
      <c r="LOA118" s="7"/>
      <c r="LOB118" s="7"/>
      <c r="LOC118" s="7"/>
      <c r="LOD118" s="7"/>
      <c r="LOE118" s="7"/>
      <c r="LOF118" s="7"/>
      <c r="LOG118" s="7"/>
      <c r="LOH118" s="7"/>
      <c r="LOI118" s="7"/>
      <c r="LOJ118" s="7"/>
      <c r="LOK118" s="7"/>
      <c r="LOL118" s="7"/>
      <c r="LOM118" s="7"/>
      <c r="LON118" s="7"/>
      <c r="LOO118" s="7"/>
      <c r="LOP118" s="7"/>
      <c r="LOQ118" s="7"/>
      <c r="LOR118" s="7"/>
      <c r="LOS118" s="7"/>
      <c r="LOT118" s="7"/>
      <c r="LOU118" s="7"/>
      <c r="LOV118" s="7"/>
      <c r="LOW118" s="7"/>
      <c r="LOX118" s="7"/>
      <c r="LOY118" s="7"/>
      <c r="LOZ118" s="7"/>
      <c r="LPA118" s="7"/>
      <c r="LPB118" s="7"/>
      <c r="LPC118" s="7"/>
      <c r="LPD118" s="7"/>
      <c r="LPE118" s="7"/>
      <c r="LPF118" s="7"/>
      <c r="LPG118" s="7"/>
      <c r="LPH118" s="7"/>
      <c r="LPI118" s="7"/>
      <c r="LPJ118" s="7"/>
      <c r="LPK118" s="7"/>
      <c r="LPL118" s="7"/>
      <c r="LPM118" s="7"/>
      <c r="LPN118" s="7"/>
      <c r="LPO118" s="7"/>
      <c r="LPP118" s="7"/>
      <c r="LPQ118" s="7"/>
      <c r="LPR118" s="7"/>
      <c r="LPS118" s="7"/>
      <c r="LPT118" s="7"/>
      <c r="LPU118" s="7"/>
      <c r="LPV118" s="7"/>
      <c r="LPW118" s="7"/>
      <c r="LPX118" s="7"/>
      <c r="LPY118" s="7"/>
      <c r="LPZ118" s="7"/>
      <c r="LQA118" s="7"/>
      <c r="LQB118" s="7"/>
      <c r="LQC118" s="7"/>
      <c r="LQD118" s="7"/>
      <c r="LQE118" s="7"/>
      <c r="LQF118" s="7"/>
      <c r="LQG118" s="7"/>
      <c r="LQH118" s="7"/>
      <c r="LQI118" s="7"/>
      <c r="LQJ118" s="7"/>
      <c r="LQK118" s="7"/>
      <c r="LQL118" s="7"/>
      <c r="LQM118" s="7"/>
      <c r="LQN118" s="7"/>
      <c r="LQO118" s="7"/>
      <c r="LQP118" s="7"/>
      <c r="LQQ118" s="7"/>
      <c r="LQR118" s="7"/>
      <c r="LQS118" s="7"/>
      <c r="LQT118" s="7"/>
      <c r="LQU118" s="7"/>
      <c r="LQV118" s="7"/>
      <c r="LQW118" s="7"/>
      <c r="LQX118" s="7"/>
      <c r="LQY118" s="7"/>
      <c r="LQZ118" s="7"/>
      <c r="LRA118" s="7"/>
      <c r="LRB118" s="7"/>
      <c r="LRC118" s="7"/>
      <c r="LRD118" s="7"/>
      <c r="LRE118" s="7"/>
      <c r="LRF118" s="7"/>
      <c r="LRG118" s="7"/>
      <c r="LRH118" s="7"/>
      <c r="LRI118" s="7"/>
      <c r="LRJ118" s="7"/>
      <c r="LRK118" s="7"/>
      <c r="LRL118" s="7"/>
      <c r="LRM118" s="7"/>
      <c r="LRN118" s="7"/>
      <c r="LRO118" s="7"/>
      <c r="LRP118" s="7"/>
      <c r="LRQ118" s="7"/>
      <c r="LRR118" s="7"/>
      <c r="LRS118" s="7"/>
      <c r="LRT118" s="7"/>
      <c r="LRU118" s="7"/>
      <c r="LRV118" s="7"/>
      <c r="LRW118" s="7"/>
      <c r="LRX118" s="7"/>
      <c r="LRY118" s="7"/>
      <c r="LRZ118" s="7"/>
      <c r="LSA118" s="7"/>
      <c r="LSB118" s="7"/>
      <c r="LSC118" s="7"/>
      <c r="LSD118" s="7"/>
      <c r="LSE118" s="7"/>
      <c r="LSF118" s="7"/>
      <c r="LSG118" s="7"/>
      <c r="LSH118" s="7"/>
      <c r="LSI118" s="7"/>
      <c r="LSJ118" s="7"/>
      <c r="LSK118" s="7"/>
      <c r="LSL118" s="7"/>
      <c r="LSM118" s="7"/>
      <c r="LSN118" s="7"/>
      <c r="LSO118" s="7"/>
      <c r="LSP118" s="7"/>
      <c r="LSQ118" s="7"/>
      <c r="LSR118" s="7"/>
      <c r="LSS118" s="7"/>
      <c r="LST118" s="7"/>
      <c r="LSU118" s="7"/>
      <c r="LSV118" s="7"/>
      <c r="LSW118" s="7"/>
      <c r="LSX118" s="7"/>
      <c r="LSY118" s="7"/>
      <c r="LSZ118" s="7"/>
      <c r="LTA118" s="7"/>
      <c r="LTB118" s="7"/>
      <c r="LTC118" s="7"/>
      <c r="LTD118" s="7"/>
      <c r="LTE118" s="7"/>
      <c r="LTF118" s="7"/>
      <c r="LTG118" s="7"/>
      <c r="LTH118" s="7"/>
      <c r="LTI118" s="7"/>
      <c r="LTJ118" s="7"/>
      <c r="LTK118" s="7"/>
      <c r="LTL118" s="7"/>
      <c r="LTM118" s="7"/>
      <c r="LTN118" s="7"/>
      <c r="LTO118" s="7"/>
      <c r="LTP118" s="7"/>
      <c r="LTQ118" s="7"/>
      <c r="LTR118" s="7"/>
      <c r="LTS118" s="7"/>
      <c r="LTT118" s="7"/>
      <c r="LTU118" s="7"/>
      <c r="LTV118" s="7"/>
      <c r="LTW118" s="7"/>
      <c r="LTX118" s="7"/>
      <c r="LTY118" s="7"/>
      <c r="LTZ118" s="7"/>
      <c r="LUA118" s="7"/>
      <c r="LUB118" s="7"/>
      <c r="LUC118" s="7"/>
      <c r="LUD118" s="7"/>
      <c r="LUE118" s="7"/>
      <c r="LUF118" s="7"/>
      <c r="LUG118" s="7"/>
      <c r="LUH118" s="7"/>
      <c r="LUI118" s="7"/>
      <c r="LUJ118" s="7"/>
      <c r="LUK118" s="7"/>
      <c r="LUL118" s="7"/>
      <c r="LUM118" s="7"/>
      <c r="LUN118" s="7"/>
      <c r="LUO118" s="7"/>
      <c r="LUP118" s="7"/>
      <c r="LUQ118" s="7"/>
      <c r="LUR118" s="7"/>
      <c r="LUS118" s="7"/>
      <c r="LUT118" s="7"/>
      <c r="LUU118" s="7"/>
      <c r="LUV118" s="7"/>
      <c r="LUW118" s="7"/>
      <c r="LUX118" s="7"/>
      <c r="LUY118" s="7"/>
      <c r="LUZ118" s="7"/>
      <c r="LVA118" s="7"/>
      <c r="LVB118" s="7"/>
      <c r="LVC118" s="7"/>
      <c r="LVD118" s="7"/>
      <c r="LVE118" s="7"/>
      <c r="LVF118" s="7"/>
      <c r="LVG118" s="7"/>
      <c r="LVH118" s="7"/>
      <c r="LVI118" s="7"/>
      <c r="LVJ118" s="7"/>
      <c r="LVK118" s="7"/>
      <c r="LVL118" s="7"/>
      <c r="LVM118" s="7"/>
      <c r="LVN118" s="7"/>
      <c r="LVO118" s="7"/>
      <c r="LVP118" s="7"/>
      <c r="LVQ118" s="7"/>
      <c r="LVR118" s="7"/>
      <c r="LVS118" s="7"/>
      <c r="LVT118" s="7"/>
      <c r="LVU118" s="7"/>
      <c r="LVV118" s="7"/>
      <c r="LVW118" s="7"/>
      <c r="LVX118" s="7"/>
      <c r="LVY118" s="7"/>
      <c r="LVZ118" s="7"/>
      <c r="LWA118" s="7"/>
      <c r="LWB118" s="7"/>
      <c r="LWC118" s="7"/>
      <c r="LWD118" s="7"/>
      <c r="LWE118" s="7"/>
      <c r="LWF118" s="7"/>
      <c r="LWG118" s="7"/>
      <c r="LWH118" s="7"/>
      <c r="LWI118" s="7"/>
      <c r="LWJ118" s="7"/>
      <c r="LWK118" s="7"/>
      <c r="LWL118" s="7"/>
      <c r="LWM118" s="7"/>
      <c r="LWN118" s="7"/>
      <c r="LWO118" s="7"/>
      <c r="LWP118" s="7"/>
      <c r="LWQ118" s="7"/>
      <c r="LWR118" s="7"/>
      <c r="LWS118" s="7"/>
      <c r="LWT118" s="7"/>
      <c r="LWU118" s="7"/>
      <c r="LWV118" s="7"/>
      <c r="LWW118" s="7"/>
      <c r="LWX118" s="7"/>
      <c r="LWY118" s="7"/>
      <c r="LWZ118" s="7"/>
      <c r="LXA118" s="7"/>
      <c r="LXB118" s="7"/>
      <c r="LXC118" s="7"/>
      <c r="LXD118" s="7"/>
      <c r="LXE118" s="7"/>
      <c r="LXF118" s="7"/>
      <c r="LXG118" s="7"/>
      <c r="LXH118" s="7"/>
      <c r="LXI118" s="7"/>
      <c r="LXJ118" s="7"/>
      <c r="LXK118" s="7"/>
      <c r="LXL118" s="7"/>
      <c r="LXM118" s="7"/>
      <c r="LXN118" s="7"/>
      <c r="LXO118" s="7"/>
      <c r="LXP118" s="7"/>
      <c r="LXQ118" s="7"/>
      <c r="LXR118" s="7"/>
      <c r="LXS118" s="7"/>
      <c r="LXT118" s="7"/>
      <c r="LXU118" s="7"/>
      <c r="LXV118" s="7"/>
      <c r="LXW118" s="7"/>
      <c r="LXX118" s="7"/>
      <c r="LXY118" s="7"/>
      <c r="LXZ118" s="7"/>
      <c r="LYA118" s="7"/>
      <c r="LYB118" s="7"/>
      <c r="LYC118" s="7"/>
      <c r="LYD118" s="7"/>
      <c r="LYE118" s="7"/>
      <c r="LYF118" s="7"/>
      <c r="LYG118" s="7"/>
      <c r="LYH118" s="7"/>
      <c r="LYI118" s="7"/>
      <c r="LYJ118" s="7"/>
      <c r="LYK118" s="7"/>
      <c r="LYL118" s="7"/>
      <c r="LYM118" s="7"/>
      <c r="LYN118" s="7"/>
      <c r="LYO118" s="7"/>
      <c r="LYP118" s="7"/>
      <c r="LYQ118" s="7"/>
      <c r="LYR118" s="7"/>
      <c r="LYS118" s="7"/>
      <c r="LYT118" s="7"/>
      <c r="LYU118" s="7"/>
      <c r="LYV118" s="7"/>
      <c r="LYW118" s="7"/>
      <c r="LYX118" s="7"/>
      <c r="LYY118" s="7"/>
      <c r="LYZ118" s="7"/>
      <c r="LZA118" s="7"/>
      <c r="LZB118" s="7"/>
      <c r="LZC118" s="7"/>
      <c r="LZD118" s="7"/>
      <c r="LZE118" s="7"/>
      <c r="LZF118" s="7"/>
      <c r="LZG118" s="7"/>
      <c r="LZH118" s="7"/>
      <c r="LZI118" s="7"/>
      <c r="LZJ118" s="7"/>
      <c r="LZK118" s="7"/>
      <c r="LZL118" s="7"/>
      <c r="LZM118" s="7"/>
      <c r="LZN118" s="7"/>
      <c r="LZO118" s="7"/>
      <c r="LZP118" s="7"/>
      <c r="LZQ118" s="7"/>
      <c r="LZR118" s="7"/>
      <c r="LZS118" s="7"/>
      <c r="LZT118" s="7"/>
      <c r="LZU118" s="7"/>
      <c r="LZV118" s="7"/>
      <c r="LZW118" s="7"/>
      <c r="LZX118" s="7"/>
      <c r="LZY118" s="7"/>
      <c r="LZZ118" s="7"/>
      <c r="MAA118" s="7"/>
      <c r="MAB118" s="7"/>
      <c r="MAC118" s="7"/>
      <c r="MAD118" s="7"/>
      <c r="MAE118" s="7"/>
      <c r="MAF118" s="7"/>
      <c r="MAG118" s="7"/>
      <c r="MAH118" s="7"/>
      <c r="MAI118" s="7"/>
      <c r="MAJ118" s="7"/>
      <c r="MAK118" s="7"/>
      <c r="MAL118" s="7"/>
      <c r="MAM118" s="7"/>
      <c r="MAN118" s="7"/>
      <c r="MAO118" s="7"/>
      <c r="MAP118" s="7"/>
      <c r="MAQ118" s="7"/>
      <c r="MAR118" s="7"/>
      <c r="MAS118" s="7"/>
      <c r="MAT118" s="7"/>
      <c r="MAU118" s="7"/>
      <c r="MAV118" s="7"/>
      <c r="MAW118" s="7"/>
      <c r="MAX118" s="7"/>
      <c r="MAY118" s="7"/>
      <c r="MAZ118" s="7"/>
      <c r="MBA118" s="7"/>
      <c r="MBB118" s="7"/>
      <c r="MBC118" s="7"/>
      <c r="MBD118" s="7"/>
      <c r="MBE118" s="7"/>
      <c r="MBF118" s="7"/>
      <c r="MBG118" s="7"/>
      <c r="MBH118" s="7"/>
      <c r="MBI118" s="7"/>
      <c r="MBJ118" s="7"/>
      <c r="MBK118" s="7"/>
      <c r="MBL118" s="7"/>
      <c r="MBM118" s="7"/>
      <c r="MBN118" s="7"/>
      <c r="MBO118" s="7"/>
      <c r="MBP118" s="7"/>
      <c r="MBQ118" s="7"/>
      <c r="MBR118" s="7"/>
      <c r="MBS118" s="7"/>
      <c r="MBT118" s="7"/>
      <c r="MBU118" s="7"/>
      <c r="MBV118" s="7"/>
      <c r="MBW118" s="7"/>
      <c r="MBX118" s="7"/>
      <c r="MBY118" s="7"/>
      <c r="MBZ118" s="7"/>
      <c r="MCA118" s="7"/>
      <c r="MCB118" s="7"/>
      <c r="MCC118" s="7"/>
      <c r="MCD118" s="7"/>
      <c r="MCE118" s="7"/>
      <c r="MCF118" s="7"/>
      <c r="MCG118" s="7"/>
      <c r="MCH118" s="7"/>
      <c r="MCI118" s="7"/>
      <c r="MCJ118" s="7"/>
      <c r="MCK118" s="7"/>
      <c r="MCL118" s="7"/>
      <c r="MCM118" s="7"/>
      <c r="MCN118" s="7"/>
      <c r="MCO118" s="7"/>
      <c r="MCP118" s="7"/>
      <c r="MCQ118" s="7"/>
      <c r="MCR118" s="7"/>
      <c r="MCS118" s="7"/>
      <c r="MCT118" s="7"/>
      <c r="MCU118" s="7"/>
      <c r="MCV118" s="7"/>
      <c r="MCW118" s="7"/>
      <c r="MCX118" s="7"/>
      <c r="MCY118" s="7"/>
      <c r="MCZ118" s="7"/>
      <c r="MDA118" s="7"/>
      <c r="MDB118" s="7"/>
      <c r="MDC118" s="7"/>
      <c r="MDD118" s="7"/>
      <c r="MDE118" s="7"/>
      <c r="MDF118" s="7"/>
      <c r="MDG118" s="7"/>
      <c r="MDH118" s="7"/>
      <c r="MDI118" s="7"/>
      <c r="MDJ118" s="7"/>
      <c r="MDK118" s="7"/>
      <c r="MDL118" s="7"/>
      <c r="MDM118" s="7"/>
      <c r="MDN118" s="7"/>
      <c r="MDO118" s="7"/>
      <c r="MDP118" s="7"/>
      <c r="MDQ118" s="7"/>
      <c r="MDR118" s="7"/>
      <c r="MDS118" s="7"/>
      <c r="MDT118" s="7"/>
      <c r="MDU118" s="7"/>
      <c r="MDV118" s="7"/>
      <c r="MDW118" s="7"/>
      <c r="MDX118" s="7"/>
      <c r="MDY118" s="7"/>
      <c r="MDZ118" s="7"/>
      <c r="MEA118" s="7"/>
      <c r="MEB118" s="7"/>
      <c r="MEC118" s="7"/>
      <c r="MED118" s="7"/>
      <c r="MEE118" s="7"/>
      <c r="MEF118" s="7"/>
      <c r="MEG118" s="7"/>
      <c r="MEH118" s="7"/>
      <c r="MEI118" s="7"/>
      <c r="MEJ118" s="7"/>
      <c r="MEK118" s="7"/>
      <c r="MEL118" s="7"/>
      <c r="MEM118" s="7"/>
      <c r="MEN118" s="7"/>
      <c r="MEO118" s="7"/>
      <c r="MEP118" s="7"/>
      <c r="MEQ118" s="7"/>
      <c r="MER118" s="7"/>
      <c r="MES118" s="7"/>
      <c r="MET118" s="7"/>
      <c r="MEU118" s="7"/>
      <c r="MEV118" s="7"/>
      <c r="MEW118" s="7"/>
      <c r="MEX118" s="7"/>
      <c r="MEY118" s="7"/>
      <c r="MEZ118" s="7"/>
      <c r="MFA118" s="7"/>
      <c r="MFB118" s="7"/>
      <c r="MFC118" s="7"/>
      <c r="MFD118" s="7"/>
      <c r="MFE118" s="7"/>
      <c r="MFF118" s="7"/>
      <c r="MFG118" s="7"/>
      <c r="MFH118" s="7"/>
      <c r="MFI118" s="7"/>
      <c r="MFJ118" s="7"/>
      <c r="MFK118" s="7"/>
      <c r="MFL118" s="7"/>
      <c r="MFM118" s="7"/>
      <c r="MFN118" s="7"/>
      <c r="MFO118" s="7"/>
      <c r="MFP118" s="7"/>
      <c r="MFQ118" s="7"/>
      <c r="MFR118" s="7"/>
      <c r="MFS118" s="7"/>
      <c r="MFT118" s="7"/>
      <c r="MFU118" s="7"/>
      <c r="MFV118" s="7"/>
      <c r="MFW118" s="7"/>
      <c r="MFX118" s="7"/>
      <c r="MFY118" s="7"/>
      <c r="MFZ118" s="7"/>
      <c r="MGA118" s="7"/>
      <c r="MGB118" s="7"/>
      <c r="MGC118" s="7"/>
      <c r="MGD118" s="7"/>
      <c r="MGE118" s="7"/>
      <c r="MGF118" s="7"/>
      <c r="MGG118" s="7"/>
      <c r="MGH118" s="7"/>
      <c r="MGI118" s="7"/>
      <c r="MGJ118" s="7"/>
      <c r="MGK118" s="7"/>
      <c r="MGL118" s="7"/>
      <c r="MGM118" s="7"/>
      <c r="MGN118" s="7"/>
      <c r="MGO118" s="7"/>
      <c r="MGP118" s="7"/>
      <c r="MGQ118" s="7"/>
      <c r="MGR118" s="7"/>
      <c r="MGS118" s="7"/>
      <c r="MGT118" s="7"/>
      <c r="MGU118" s="7"/>
      <c r="MGV118" s="7"/>
      <c r="MGW118" s="7"/>
      <c r="MGX118" s="7"/>
      <c r="MGY118" s="7"/>
      <c r="MGZ118" s="7"/>
      <c r="MHA118" s="7"/>
      <c r="MHB118" s="7"/>
      <c r="MHC118" s="7"/>
      <c r="MHD118" s="7"/>
      <c r="MHE118" s="7"/>
      <c r="MHF118" s="7"/>
      <c r="MHG118" s="7"/>
      <c r="MHH118" s="7"/>
      <c r="MHI118" s="7"/>
      <c r="MHJ118" s="7"/>
      <c r="MHK118" s="7"/>
      <c r="MHL118" s="7"/>
      <c r="MHM118" s="7"/>
      <c r="MHN118" s="7"/>
      <c r="MHO118" s="7"/>
      <c r="MHP118" s="7"/>
      <c r="MHQ118" s="7"/>
      <c r="MHR118" s="7"/>
      <c r="MHS118" s="7"/>
      <c r="MHT118" s="7"/>
      <c r="MHU118" s="7"/>
      <c r="MHV118" s="7"/>
      <c r="MHW118" s="7"/>
      <c r="MHX118" s="7"/>
      <c r="MHY118" s="7"/>
      <c r="MHZ118" s="7"/>
      <c r="MIA118" s="7"/>
      <c r="MIB118" s="7"/>
      <c r="MIC118" s="7"/>
      <c r="MID118" s="7"/>
      <c r="MIE118" s="7"/>
      <c r="MIF118" s="7"/>
      <c r="MIG118" s="7"/>
      <c r="MIH118" s="7"/>
      <c r="MII118" s="7"/>
      <c r="MIJ118" s="7"/>
      <c r="MIK118" s="7"/>
      <c r="MIL118" s="7"/>
      <c r="MIM118" s="7"/>
      <c r="MIN118" s="7"/>
      <c r="MIO118" s="7"/>
      <c r="MIP118" s="7"/>
      <c r="MIQ118" s="7"/>
      <c r="MIR118" s="7"/>
      <c r="MIS118" s="7"/>
      <c r="MIT118" s="7"/>
      <c r="MIU118" s="7"/>
      <c r="MIV118" s="7"/>
      <c r="MIW118" s="7"/>
      <c r="MIX118" s="7"/>
      <c r="MIY118" s="7"/>
      <c r="MIZ118" s="7"/>
      <c r="MJA118" s="7"/>
      <c r="MJB118" s="7"/>
      <c r="MJC118" s="7"/>
      <c r="MJD118" s="7"/>
      <c r="MJE118" s="7"/>
      <c r="MJF118" s="7"/>
      <c r="MJG118" s="7"/>
      <c r="MJH118" s="7"/>
      <c r="MJI118" s="7"/>
      <c r="MJJ118" s="7"/>
      <c r="MJK118" s="7"/>
      <c r="MJL118" s="7"/>
      <c r="MJM118" s="7"/>
      <c r="MJN118" s="7"/>
      <c r="MJO118" s="7"/>
      <c r="MJP118" s="7"/>
      <c r="MJQ118" s="7"/>
      <c r="MJR118" s="7"/>
      <c r="MJS118" s="7"/>
      <c r="MJT118" s="7"/>
      <c r="MJU118" s="7"/>
      <c r="MJV118" s="7"/>
      <c r="MJW118" s="7"/>
      <c r="MJX118" s="7"/>
      <c r="MJY118" s="7"/>
      <c r="MJZ118" s="7"/>
      <c r="MKA118" s="7"/>
      <c r="MKB118" s="7"/>
      <c r="MKC118" s="7"/>
      <c r="MKD118" s="7"/>
      <c r="MKE118" s="7"/>
      <c r="MKF118" s="7"/>
      <c r="MKG118" s="7"/>
      <c r="MKH118" s="7"/>
      <c r="MKI118" s="7"/>
      <c r="MKJ118" s="7"/>
      <c r="MKK118" s="7"/>
      <c r="MKL118" s="7"/>
      <c r="MKM118" s="7"/>
      <c r="MKN118" s="7"/>
      <c r="MKO118" s="7"/>
      <c r="MKP118" s="7"/>
      <c r="MKQ118" s="7"/>
      <c r="MKR118" s="7"/>
      <c r="MKS118" s="7"/>
      <c r="MKT118" s="7"/>
      <c r="MKU118" s="7"/>
      <c r="MKV118" s="7"/>
      <c r="MKW118" s="7"/>
      <c r="MKX118" s="7"/>
      <c r="MKY118" s="7"/>
      <c r="MKZ118" s="7"/>
      <c r="MLA118" s="7"/>
      <c r="MLB118" s="7"/>
      <c r="MLC118" s="7"/>
      <c r="MLD118" s="7"/>
      <c r="MLE118" s="7"/>
      <c r="MLF118" s="7"/>
      <c r="MLG118" s="7"/>
      <c r="MLH118" s="7"/>
      <c r="MLI118" s="7"/>
      <c r="MLJ118" s="7"/>
      <c r="MLK118" s="7"/>
      <c r="MLL118" s="7"/>
      <c r="MLM118" s="7"/>
      <c r="MLN118" s="7"/>
      <c r="MLO118" s="7"/>
      <c r="MLP118" s="7"/>
      <c r="MLQ118" s="7"/>
      <c r="MLR118" s="7"/>
      <c r="MLS118" s="7"/>
      <c r="MLT118" s="7"/>
      <c r="MLU118" s="7"/>
      <c r="MLV118" s="7"/>
      <c r="MLW118" s="7"/>
      <c r="MLX118" s="7"/>
      <c r="MLY118" s="7"/>
      <c r="MLZ118" s="7"/>
      <c r="MMA118" s="7"/>
      <c r="MMB118" s="7"/>
      <c r="MMC118" s="7"/>
      <c r="MMD118" s="7"/>
      <c r="MME118" s="7"/>
      <c r="MMF118" s="7"/>
      <c r="MMG118" s="7"/>
      <c r="MMH118" s="7"/>
      <c r="MMI118" s="7"/>
      <c r="MMJ118" s="7"/>
      <c r="MMK118" s="7"/>
      <c r="MML118" s="7"/>
      <c r="MMM118" s="7"/>
      <c r="MMN118" s="7"/>
      <c r="MMO118" s="7"/>
      <c r="MMP118" s="7"/>
      <c r="MMQ118" s="7"/>
      <c r="MMR118" s="7"/>
      <c r="MMS118" s="7"/>
      <c r="MMT118" s="7"/>
      <c r="MMU118" s="7"/>
      <c r="MMV118" s="7"/>
      <c r="MMW118" s="7"/>
      <c r="MMX118" s="7"/>
      <c r="MMY118" s="7"/>
      <c r="MMZ118" s="7"/>
      <c r="MNA118" s="7"/>
      <c r="MNB118" s="7"/>
      <c r="MNC118" s="7"/>
      <c r="MND118" s="7"/>
      <c r="MNE118" s="7"/>
      <c r="MNF118" s="7"/>
      <c r="MNG118" s="7"/>
      <c r="MNH118" s="7"/>
      <c r="MNI118" s="7"/>
      <c r="MNJ118" s="7"/>
      <c r="MNK118" s="7"/>
      <c r="MNL118" s="7"/>
      <c r="MNM118" s="7"/>
      <c r="MNN118" s="7"/>
      <c r="MNO118" s="7"/>
      <c r="MNP118" s="7"/>
      <c r="MNQ118" s="7"/>
      <c r="MNR118" s="7"/>
      <c r="MNS118" s="7"/>
      <c r="MNT118" s="7"/>
      <c r="MNU118" s="7"/>
      <c r="MNV118" s="7"/>
      <c r="MNW118" s="7"/>
      <c r="MNX118" s="7"/>
      <c r="MNY118" s="7"/>
      <c r="MNZ118" s="7"/>
      <c r="MOA118" s="7"/>
      <c r="MOB118" s="7"/>
      <c r="MOC118" s="7"/>
      <c r="MOD118" s="7"/>
      <c r="MOE118" s="7"/>
      <c r="MOF118" s="7"/>
      <c r="MOG118" s="7"/>
      <c r="MOH118" s="7"/>
      <c r="MOI118" s="7"/>
      <c r="MOJ118" s="7"/>
      <c r="MOK118" s="7"/>
      <c r="MOL118" s="7"/>
      <c r="MOM118" s="7"/>
      <c r="MON118" s="7"/>
      <c r="MOO118" s="7"/>
      <c r="MOP118" s="7"/>
      <c r="MOQ118" s="7"/>
      <c r="MOR118" s="7"/>
      <c r="MOS118" s="7"/>
      <c r="MOT118" s="7"/>
      <c r="MOU118" s="7"/>
      <c r="MOV118" s="7"/>
      <c r="MOW118" s="7"/>
      <c r="MOX118" s="7"/>
      <c r="MOY118" s="7"/>
      <c r="MOZ118" s="7"/>
      <c r="MPA118" s="7"/>
      <c r="MPB118" s="7"/>
      <c r="MPC118" s="7"/>
      <c r="MPD118" s="7"/>
      <c r="MPE118" s="7"/>
      <c r="MPF118" s="7"/>
      <c r="MPG118" s="7"/>
      <c r="MPH118" s="7"/>
      <c r="MPI118" s="7"/>
      <c r="MPJ118" s="7"/>
      <c r="MPK118" s="7"/>
      <c r="MPL118" s="7"/>
      <c r="MPM118" s="7"/>
      <c r="MPN118" s="7"/>
      <c r="MPO118" s="7"/>
      <c r="MPP118" s="7"/>
      <c r="MPQ118" s="7"/>
      <c r="MPR118" s="7"/>
      <c r="MPS118" s="7"/>
      <c r="MPT118" s="7"/>
      <c r="MPU118" s="7"/>
      <c r="MPV118" s="7"/>
      <c r="MPW118" s="7"/>
      <c r="MPX118" s="7"/>
      <c r="MPY118" s="7"/>
      <c r="MPZ118" s="7"/>
      <c r="MQA118" s="7"/>
      <c r="MQB118" s="7"/>
      <c r="MQC118" s="7"/>
      <c r="MQD118" s="7"/>
      <c r="MQE118" s="7"/>
      <c r="MQF118" s="7"/>
      <c r="MQG118" s="7"/>
      <c r="MQH118" s="7"/>
      <c r="MQI118" s="7"/>
      <c r="MQJ118" s="7"/>
      <c r="MQK118" s="7"/>
      <c r="MQL118" s="7"/>
      <c r="MQM118" s="7"/>
      <c r="MQN118" s="7"/>
      <c r="MQO118" s="7"/>
      <c r="MQP118" s="7"/>
      <c r="MQQ118" s="7"/>
      <c r="MQR118" s="7"/>
      <c r="MQS118" s="7"/>
      <c r="MQT118" s="7"/>
      <c r="MQU118" s="7"/>
      <c r="MQV118" s="7"/>
      <c r="MQW118" s="7"/>
      <c r="MQX118" s="7"/>
      <c r="MQY118" s="7"/>
      <c r="MQZ118" s="7"/>
      <c r="MRA118" s="7"/>
      <c r="MRB118" s="7"/>
      <c r="MRC118" s="7"/>
      <c r="MRD118" s="7"/>
      <c r="MRE118" s="7"/>
      <c r="MRF118" s="7"/>
      <c r="MRG118" s="7"/>
      <c r="MRH118" s="7"/>
      <c r="MRI118" s="7"/>
      <c r="MRJ118" s="7"/>
      <c r="MRK118" s="7"/>
      <c r="MRL118" s="7"/>
      <c r="MRM118" s="7"/>
      <c r="MRN118" s="7"/>
      <c r="MRO118" s="7"/>
      <c r="MRP118" s="7"/>
      <c r="MRQ118" s="7"/>
      <c r="MRR118" s="7"/>
      <c r="MRS118" s="7"/>
      <c r="MRT118" s="7"/>
      <c r="MRU118" s="7"/>
      <c r="MRV118" s="7"/>
      <c r="MRW118" s="7"/>
      <c r="MRX118" s="7"/>
      <c r="MRY118" s="7"/>
      <c r="MRZ118" s="7"/>
      <c r="MSA118" s="7"/>
      <c r="MSB118" s="7"/>
      <c r="MSC118" s="7"/>
      <c r="MSD118" s="7"/>
      <c r="MSE118" s="7"/>
      <c r="MSF118" s="7"/>
      <c r="MSG118" s="7"/>
      <c r="MSH118" s="7"/>
      <c r="MSI118" s="7"/>
      <c r="MSJ118" s="7"/>
      <c r="MSK118" s="7"/>
      <c r="MSL118" s="7"/>
      <c r="MSM118" s="7"/>
      <c r="MSN118" s="7"/>
      <c r="MSO118" s="7"/>
      <c r="MSP118" s="7"/>
      <c r="MSQ118" s="7"/>
      <c r="MSR118" s="7"/>
      <c r="MSS118" s="7"/>
      <c r="MST118" s="7"/>
      <c r="MSU118" s="7"/>
      <c r="MSV118" s="7"/>
      <c r="MSW118" s="7"/>
      <c r="MSX118" s="7"/>
      <c r="MSY118" s="7"/>
      <c r="MSZ118" s="7"/>
      <c r="MTA118" s="7"/>
      <c r="MTB118" s="7"/>
      <c r="MTC118" s="7"/>
      <c r="MTD118" s="7"/>
      <c r="MTE118" s="7"/>
      <c r="MTF118" s="7"/>
      <c r="MTG118" s="7"/>
      <c r="MTH118" s="7"/>
      <c r="MTI118" s="7"/>
      <c r="MTJ118" s="7"/>
      <c r="MTK118" s="7"/>
      <c r="MTL118" s="7"/>
      <c r="MTM118" s="7"/>
      <c r="MTN118" s="7"/>
      <c r="MTO118" s="7"/>
      <c r="MTP118" s="7"/>
      <c r="MTQ118" s="7"/>
      <c r="MTR118" s="7"/>
      <c r="MTS118" s="7"/>
      <c r="MTT118" s="7"/>
      <c r="MTU118" s="7"/>
      <c r="MTV118" s="7"/>
      <c r="MTW118" s="7"/>
      <c r="MTX118" s="7"/>
      <c r="MTY118" s="7"/>
      <c r="MTZ118" s="7"/>
      <c r="MUA118" s="7"/>
      <c r="MUB118" s="7"/>
      <c r="MUC118" s="7"/>
      <c r="MUD118" s="7"/>
      <c r="MUE118" s="7"/>
      <c r="MUF118" s="7"/>
      <c r="MUG118" s="7"/>
      <c r="MUH118" s="7"/>
      <c r="MUI118" s="7"/>
      <c r="MUJ118" s="7"/>
      <c r="MUK118" s="7"/>
      <c r="MUL118" s="7"/>
      <c r="MUM118" s="7"/>
      <c r="MUN118" s="7"/>
      <c r="MUO118" s="7"/>
      <c r="MUP118" s="7"/>
      <c r="MUQ118" s="7"/>
      <c r="MUR118" s="7"/>
      <c r="MUS118" s="7"/>
      <c r="MUT118" s="7"/>
      <c r="MUU118" s="7"/>
      <c r="MUV118" s="7"/>
      <c r="MUW118" s="7"/>
      <c r="MUX118" s="7"/>
      <c r="MUY118" s="7"/>
      <c r="MUZ118" s="7"/>
      <c r="MVA118" s="7"/>
      <c r="MVB118" s="7"/>
      <c r="MVC118" s="7"/>
      <c r="MVD118" s="7"/>
      <c r="MVE118" s="7"/>
      <c r="MVF118" s="7"/>
      <c r="MVG118" s="7"/>
      <c r="MVH118" s="7"/>
      <c r="MVI118" s="7"/>
      <c r="MVJ118" s="7"/>
      <c r="MVK118" s="7"/>
      <c r="MVL118" s="7"/>
      <c r="MVM118" s="7"/>
      <c r="MVN118" s="7"/>
      <c r="MVO118" s="7"/>
      <c r="MVP118" s="7"/>
      <c r="MVQ118" s="7"/>
      <c r="MVR118" s="7"/>
      <c r="MVS118" s="7"/>
      <c r="MVT118" s="7"/>
      <c r="MVU118" s="7"/>
      <c r="MVV118" s="7"/>
      <c r="MVW118" s="7"/>
      <c r="MVX118" s="7"/>
      <c r="MVY118" s="7"/>
      <c r="MVZ118" s="7"/>
      <c r="MWA118" s="7"/>
      <c r="MWB118" s="7"/>
      <c r="MWC118" s="7"/>
      <c r="MWD118" s="7"/>
      <c r="MWE118" s="7"/>
      <c r="MWF118" s="7"/>
      <c r="MWG118" s="7"/>
      <c r="MWH118" s="7"/>
      <c r="MWI118" s="7"/>
      <c r="MWJ118" s="7"/>
      <c r="MWK118" s="7"/>
      <c r="MWL118" s="7"/>
      <c r="MWM118" s="7"/>
      <c r="MWN118" s="7"/>
      <c r="MWO118" s="7"/>
      <c r="MWP118" s="7"/>
      <c r="MWQ118" s="7"/>
      <c r="MWR118" s="7"/>
      <c r="MWS118" s="7"/>
      <c r="MWT118" s="7"/>
      <c r="MWU118" s="7"/>
      <c r="MWV118" s="7"/>
      <c r="MWW118" s="7"/>
      <c r="MWX118" s="7"/>
      <c r="MWY118" s="7"/>
      <c r="MWZ118" s="7"/>
      <c r="MXA118" s="7"/>
      <c r="MXB118" s="7"/>
      <c r="MXC118" s="7"/>
      <c r="MXD118" s="7"/>
      <c r="MXE118" s="7"/>
      <c r="MXF118" s="7"/>
      <c r="MXG118" s="7"/>
      <c r="MXH118" s="7"/>
      <c r="MXI118" s="7"/>
      <c r="MXJ118" s="7"/>
      <c r="MXK118" s="7"/>
      <c r="MXL118" s="7"/>
      <c r="MXM118" s="7"/>
      <c r="MXN118" s="7"/>
      <c r="MXO118" s="7"/>
      <c r="MXP118" s="7"/>
      <c r="MXQ118" s="7"/>
      <c r="MXR118" s="7"/>
      <c r="MXS118" s="7"/>
      <c r="MXT118" s="7"/>
      <c r="MXU118" s="7"/>
      <c r="MXV118" s="7"/>
      <c r="MXW118" s="7"/>
      <c r="MXX118" s="7"/>
      <c r="MXY118" s="7"/>
      <c r="MXZ118" s="7"/>
      <c r="MYA118" s="7"/>
      <c r="MYB118" s="7"/>
      <c r="MYC118" s="7"/>
      <c r="MYD118" s="7"/>
      <c r="MYE118" s="7"/>
      <c r="MYF118" s="7"/>
      <c r="MYG118" s="7"/>
      <c r="MYH118" s="7"/>
      <c r="MYI118" s="7"/>
      <c r="MYJ118" s="7"/>
      <c r="MYK118" s="7"/>
      <c r="MYL118" s="7"/>
      <c r="MYM118" s="7"/>
      <c r="MYN118" s="7"/>
      <c r="MYO118" s="7"/>
      <c r="MYP118" s="7"/>
      <c r="MYQ118" s="7"/>
      <c r="MYR118" s="7"/>
      <c r="MYS118" s="7"/>
      <c r="MYT118" s="7"/>
      <c r="MYU118" s="7"/>
      <c r="MYV118" s="7"/>
      <c r="MYW118" s="7"/>
      <c r="MYX118" s="7"/>
      <c r="MYY118" s="7"/>
      <c r="MYZ118" s="7"/>
      <c r="MZA118" s="7"/>
      <c r="MZB118" s="7"/>
      <c r="MZC118" s="7"/>
      <c r="MZD118" s="7"/>
      <c r="MZE118" s="7"/>
      <c r="MZF118" s="7"/>
      <c r="MZG118" s="7"/>
      <c r="MZH118" s="7"/>
      <c r="MZI118" s="7"/>
      <c r="MZJ118" s="7"/>
      <c r="MZK118" s="7"/>
      <c r="MZL118" s="7"/>
      <c r="MZM118" s="7"/>
      <c r="MZN118" s="7"/>
      <c r="MZO118" s="7"/>
      <c r="MZP118" s="7"/>
      <c r="MZQ118" s="7"/>
      <c r="MZR118" s="7"/>
      <c r="MZS118" s="7"/>
      <c r="MZT118" s="7"/>
      <c r="MZU118" s="7"/>
      <c r="MZV118" s="7"/>
      <c r="MZW118" s="7"/>
      <c r="MZX118" s="7"/>
      <c r="MZY118" s="7"/>
      <c r="MZZ118" s="7"/>
      <c r="NAA118" s="7"/>
      <c r="NAB118" s="7"/>
      <c r="NAC118" s="7"/>
      <c r="NAD118" s="7"/>
      <c r="NAE118" s="7"/>
      <c r="NAF118" s="7"/>
      <c r="NAG118" s="7"/>
      <c r="NAH118" s="7"/>
      <c r="NAI118" s="7"/>
      <c r="NAJ118" s="7"/>
      <c r="NAK118" s="7"/>
      <c r="NAL118" s="7"/>
      <c r="NAM118" s="7"/>
      <c r="NAN118" s="7"/>
      <c r="NAO118" s="7"/>
      <c r="NAP118" s="7"/>
      <c r="NAQ118" s="7"/>
      <c r="NAR118" s="7"/>
      <c r="NAS118" s="7"/>
      <c r="NAT118" s="7"/>
      <c r="NAU118" s="7"/>
      <c r="NAV118" s="7"/>
      <c r="NAW118" s="7"/>
      <c r="NAX118" s="7"/>
      <c r="NAY118" s="7"/>
      <c r="NAZ118" s="7"/>
      <c r="NBA118" s="7"/>
      <c r="NBB118" s="7"/>
      <c r="NBC118" s="7"/>
      <c r="NBD118" s="7"/>
      <c r="NBE118" s="7"/>
      <c r="NBF118" s="7"/>
      <c r="NBG118" s="7"/>
      <c r="NBH118" s="7"/>
      <c r="NBI118" s="7"/>
      <c r="NBJ118" s="7"/>
      <c r="NBK118" s="7"/>
      <c r="NBL118" s="7"/>
      <c r="NBM118" s="7"/>
      <c r="NBN118" s="7"/>
      <c r="NBO118" s="7"/>
      <c r="NBP118" s="7"/>
      <c r="NBQ118" s="7"/>
      <c r="NBR118" s="7"/>
      <c r="NBS118" s="7"/>
      <c r="NBT118" s="7"/>
      <c r="NBU118" s="7"/>
      <c r="NBV118" s="7"/>
      <c r="NBW118" s="7"/>
      <c r="NBX118" s="7"/>
      <c r="NBY118" s="7"/>
      <c r="NBZ118" s="7"/>
      <c r="NCA118" s="7"/>
      <c r="NCB118" s="7"/>
      <c r="NCC118" s="7"/>
      <c r="NCD118" s="7"/>
      <c r="NCE118" s="7"/>
      <c r="NCF118" s="7"/>
      <c r="NCG118" s="7"/>
      <c r="NCH118" s="7"/>
      <c r="NCI118" s="7"/>
      <c r="NCJ118" s="7"/>
      <c r="NCK118" s="7"/>
      <c r="NCL118" s="7"/>
      <c r="NCM118" s="7"/>
      <c r="NCN118" s="7"/>
      <c r="NCO118" s="7"/>
      <c r="NCP118" s="7"/>
      <c r="NCQ118" s="7"/>
      <c r="NCR118" s="7"/>
      <c r="NCS118" s="7"/>
      <c r="NCT118" s="7"/>
      <c r="NCU118" s="7"/>
      <c r="NCV118" s="7"/>
      <c r="NCW118" s="7"/>
      <c r="NCX118" s="7"/>
      <c r="NCY118" s="7"/>
      <c r="NCZ118" s="7"/>
      <c r="NDA118" s="7"/>
      <c r="NDB118" s="7"/>
      <c r="NDC118" s="7"/>
      <c r="NDD118" s="7"/>
      <c r="NDE118" s="7"/>
      <c r="NDF118" s="7"/>
      <c r="NDG118" s="7"/>
      <c r="NDH118" s="7"/>
      <c r="NDI118" s="7"/>
      <c r="NDJ118" s="7"/>
      <c r="NDK118" s="7"/>
      <c r="NDL118" s="7"/>
      <c r="NDM118" s="7"/>
      <c r="NDN118" s="7"/>
      <c r="NDO118" s="7"/>
      <c r="NDP118" s="7"/>
      <c r="NDQ118" s="7"/>
      <c r="NDR118" s="7"/>
      <c r="NDS118" s="7"/>
      <c r="NDT118" s="7"/>
      <c r="NDU118" s="7"/>
      <c r="NDV118" s="7"/>
      <c r="NDW118" s="7"/>
      <c r="NDX118" s="7"/>
      <c r="NDY118" s="7"/>
      <c r="NDZ118" s="7"/>
      <c r="NEA118" s="7"/>
      <c r="NEB118" s="7"/>
      <c r="NEC118" s="7"/>
      <c r="NED118" s="7"/>
      <c r="NEE118" s="7"/>
      <c r="NEF118" s="7"/>
      <c r="NEG118" s="7"/>
      <c r="NEH118" s="7"/>
      <c r="NEI118" s="7"/>
      <c r="NEJ118" s="7"/>
      <c r="NEK118" s="7"/>
      <c r="NEL118" s="7"/>
      <c r="NEM118" s="7"/>
      <c r="NEN118" s="7"/>
      <c r="NEO118" s="7"/>
      <c r="NEP118" s="7"/>
      <c r="NEQ118" s="7"/>
      <c r="NER118" s="7"/>
      <c r="NES118" s="7"/>
      <c r="NET118" s="7"/>
      <c r="NEU118" s="7"/>
      <c r="NEV118" s="7"/>
      <c r="NEW118" s="7"/>
      <c r="NEX118" s="7"/>
      <c r="NEY118" s="7"/>
      <c r="NEZ118" s="7"/>
      <c r="NFA118" s="7"/>
      <c r="NFB118" s="7"/>
      <c r="NFC118" s="7"/>
      <c r="NFD118" s="7"/>
      <c r="NFE118" s="7"/>
      <c r="NFF118" s="7"/>
      <c r="NFG118" s="7"/>
      <c r="NFH118" s="7"/>
      <c r="NFI118" s="7"/>
      <c r="NFJ118" s="7"/>
      <c r="NFK118" s="7"/>
      <c r="NFL118" s="7"/>
      <c r="NFM118" s="7"/>
      <c r="NFN118" s="7"/>
      <c r="NFO118" s="7"/>
      <c r="NFP118" s="7"/>
      <c r="NFQ118" s="7"/>
      <c r="NFR118" s="7"/>
      <c r="NFS118" s="7"/>
      <c r="NFT118" s="7"/>
      <c r="NFU118" s="7"/>
      <c r="NFV118" s="7"/>
      <c r="NFW118" s="7"/>
      <c r="NFX118" s="7"/>
      <c r="NFY118" s="7"/>
      <c r="NFZ118" s="7"/>
      <c r="NGA118" s="7"/>
      <c r="NGB118" s="7"/>
      <c r="NGC118" s="7"/>
      <c r="NGD118" s="7"/>
      <c r="NGE118" s="7"/>
      <c r="NGF118" s="7"/>
      <c r="NGG118" s="7"/>
      <c r="NGH118" s="7"/>
      <c r="NGI118" s="7"/>
      <c r="NGJ118" s="7"/>
      <c r="NGK118" s="7"/>
      <c r="NGL118" s="7"/>
      <c r="NGM118" s="7"/>
      <c r="NGN118" s="7"/>
      <c r="NGO118" s="7"/>
      <c r="NGP118" s="7"/>
      <c r="NGQ118" s="7"/>
      <c r="NGR118" s="7"/>
      <c r="NGS118" s="7"/>
      <c r="NGT118" s="7"/>
      <c r="NGU118" s="7"/>
      <c r="NGV118" s="7"/>
      <c r="NGW118" s="7"/>
      <c r="NGX118" s="7"/>
      <c r="NGY118" s="7"/>
      <c r="NGZ118" s="7"/>
      <c r="NHA118" s="7"/>
      <c r="NHB118" s="7"/>
      <c r="NHC118" s="7"/>
      <c r="NHD118" s="7"/>
      <c r="NHE118" s="7"/>
      <c r="NHF118" s="7"/>
      <c r="NHG118" s="7"/>
      <c r="NHH118" s="7"/>
      <c r="NHI118" s="7"/>
      <c r="NHJ118" s="7"/>
      <c r="NHK118" s="7"/>
      <c r="NHL118" s="7"/>
      <c r="NHM118" s="7"/>
      <c r="NHN118" s="7"/>
      <c r="NHO118" s="7"/>
      <c r="NHP118" s="7"/>
      <c r="NHQ118" s="7"/>
      <c r="NHR118" s="7"/>
      <c r="NHS118" s="7"/>
      <c r="NHT118" s="7"/>
      <c r="NHU118" s="7"/>
      <c r="NHV118" s="7"/>
      <c r="NHW118" s="7"/>
      <c r="NHX118" s="7"/>
      <c r="NHY118" s="7"/>
      <c r="NHZ118" s="7"/>
      <c r="NIA118" s="7"/>
      <c r="NIB118" s="7"/>
      <c r="NIC118" s="7"/>
      <c r="NID118" s="7"/>
      <c r="NIE118" s="7"/>
      <c r="NIF118" s="7"/>
      <c r="NIG118" s="7"/>
      <c r="NIH118" s="7"/>
      <c r="NII118" s="7"/>
      <c r="NIJ118" s="7"/>
      <c r="NIK118" s="7"/>
      <c r="NIL118" s="7"/>
      <c r="NIM118" s="7"/>
      <c r="NIN118" s="7"/>
      <c r="NIO118" s="7"/>
      <c r="NIP118" s="7"/>
      <c r="NIQ118" s="7"/>
      <c r="NIR118" s="7"/>
      <c r="NIS118" s="7"/>
      <c r="NIT118" s="7"/>
      <c r="NIU118" s="7"/>
      <c r="NIV118" s="7"/>
      <c r="NIW118" s="7"/>
      <c r="NIX118" s="7"/>
      <c r="NIY118" s="7"/>
      <c r="NIZ118" s="7"/>
      <c r="NJA118" s="7"/>
      <c r="NJB118" s="7"/>
      <c r="NJC118" s="7"/>
      <c r="NJD118" s="7"/>
      <c r="NJE118" s="7"/>
      <c r="NJF118" s="7"/>
      <c r="NJG118" s="7"/>
      <c r="NJH118" s="7"/>
      <c r="NJI118" s="7"/>
      <c r="NJJ118" s="7"/>
      <c r="NJK118" s="7"/>
      <c r="NJL118" s="7"/>
      <c r="NJM118" s="7"/>
      <c r="NJN118" s="7"/>
      <c r="NJO118" s="7"/>
      <c r="NJP118" s="7"/>
      <c r="NJQ118" s="7"/>
      <c r="NJR118" s="7"/>
      <c r="NJS118" s="7"/>
      <c r="NJT118" s="7"/>
      <c r="NJU118" s="7"/>
      <c r="NJV118" s="7"/>
      <c r="NJW118" s="7"/>
      <c r="NJX118" s="7"/>
      <c r="NJY118" s="7"/>
      <c r="NJZ118" s="7"/>
      <c r="NKA118" s="7"/>
      <c r="NKB118" s="7"/>
      <c r="NKC118" s="7"/>
      <c r="NKD118" s="7"/>
      <c r="NKE118" s="7"/>
      <c r="NKF118" s="7"/>
      <c r="NKG118" s="7"/>
      <c r="NKH118" s="7"/>
      <c r="NKI118" s="7"/>
      <c r="NKJ118" s="7"/>
      <c r="NKK118" s="7"/>
      <c r="NKL118" s="7"/>
      <c r="NKM118" s="7"/>
      <c r="NKN118" s="7"/>
      <c r="NKO118" s="7"/>
      <c r="NKP118" s="7"/>
      <c r="NKQ118" s="7"/>
      <c r="NKR118" s="7"/>
      <c r="NKS118" s="7"/>
      <c r="NKT118" s="7"/>
      <c r="NKU118" s="7"/>
      <c r="NKV118" s="7"/>
      <c r="NKW118" s="7"/>
      <c r="NKX118" s="7"/>
      <c r="NKY118" s="7"/>
      <c r="NKZ118" s="7"/>
      <c r="NLA118" s="7"/>
      <c r="NLB118" s="7"/>
      <c r="NLC118" s="7"/>
      <c r="NLD118" s="7"/>
      <c r="NLE118" s="7"/>
      <c r="NLF118" s="7"/>
      <c r="NLG118" s="7"/>
      <c r="NLH118" s="7"/>
      <c r="NLI118" s="7"/>
      <c r="NLJ118" s="7"/>
      <c r="NLK118" s="7"/>
      <c r="NLL118" s="7"/>
      <c r="NLM118" s="7"/>
      <c r="NLN118" s="7"/>
      <c r="NLO118" s="7"/>
      <c r="NLP118" s="7"/>
      <c r="NLQ118" s="7"/>
      <c r="NLR118" s="7"/>
      <c r="NLS118" s="7"/>
      <c r="NLT118" s="7"/>
      <c r="NLU118" s="7"/>
      <c r="NLV118" s="7"/>
      <c r="NLW118" s="7"/>
      <c r="NLX118" s="7"/>
      <c r="NLY118" s="7"/>
      <c r="NLZ118" s="7"/>
      <c r="NMA118" s="7"/>
      <c r="NMB118" s="7"/>
      <c r="NMC118" s="7"/>
      <c r="NMD118" s="7"/>
      <c r="NME118" s="7"/>
      <c r="NMF118" s="7"/>
      <c r="NMG118" s="7"/>
      <c r="NMH118" s="7"/>
      <c r="NMI118" s="7"/>
      <c r="NMJ118" s="7"/>
      <c r="NMK118" s="7"/>
      <c r="NML118" s="7"/>
      <c r="NMM118" s="7"/>
      <c r="NMN118" s="7"/>
      <c r="NMO118" s="7"/>
      <c r="NMP118" s="7"/>
      <c r="NMQ118" s="7"/>
      <c r="NMR118" s="7"/>
      <c r="NMS118" s="7"/>
      <c r="NMT118" s="7"/>
      <c r="NMU118" s="7"/>
      <c r="NMV118" s="7"/>
      <c r="NMW118" s="7"/>
      <c r="NMX118" s="7"/>
      <c r="NMY118" s="7"/>
      <c r="NMZ118" s="7"/>
      <c r="NNA118" s="7"/>
      <c r="NNB118" s="7"/>
      <c r="NNC118" s="7"/>
      <c r="NND118" s="7"/>
      <c r="NNE118" s="7"/>
      <c r="NNF118" s="7"/>
      <c r="NNG118" s="7"/>
      <c r="NNH118" s="7"/>
      <c r="NNI118" s="7"/>
      <c r="NNJ118" s="7"/>
      <c r="NNK118" s="7"/>
      <c r="NNL118" s="7"/>
      <c r="NNM118" s="7"/>
      <c r="NNN118" s="7"/>
      <c r="NNO118" s="7"/>
      <c r="NNP118" s="7"/>
      <c r="NNQ118" s="7"/>
      <c r="NNR118" s="7"/>
      <c r="NNS118" s="7"/>
      <c r="NNT118" s="7"/>
      <c r="NNU118" s="7"/>
      <c r="NNV118" s="7"/>
      <c r="NNW118" s="7"/>
      <c r="NNX118" s="7"/>
      <c r="NNY118" s="7"/>
      <c r="NNZ118" s="7"/>
      <c r="NOA118" s="7"/>
      <c r="NOB118" s="7"/>
      <c r="NOC118" s="7"/>
      <c r="NOD118" s="7"/>
      <c r="NOE118" s="7"/>
      <c r="NOF118" s="7"/>
      <c r="NOG118" s="7"/>
      <c r="NOH118" s="7"/>
      <c r="NOI118" s="7"/>
      <c r="NOJ118" s="7"/>
      <c r="NOK118" s="7"/>
      <c r="NOL118" s="7"/>
      <c r="NOM118" s="7"/>
      <c r="NON118" s="7"/>
      <c r="NOO118" s="7"/>
      <c r="NOP118" s="7"/>
      <c r="NOQ118" s="7"/>
      <c r="NOR118" s="7"/>
      <c r="NOS118" s="7"/>
      <c r="NOT118" s="7"/>
      <c r="NOU118" s="7"/>
      <c r="NOV118" s="7"/>
      <c r="NOW118" s="7"/>
      <c r="NOX118" s="7"/>
      <c r="NOY118" s="7"/>
      <c r="NOZ118" s="7"/>
      <c r="NPA118" s="7"/>
      <c r="NPB118" s="7"/>
      <c r="NPC118" s="7"/>
      <c r="NPD118" s="7"/>
      <c r="NPE118" s="7"/>
      <c r="NPF118" s="7"/>
      <c r="NPG118" s="7"/>
      <c r="NPH118" s="7"/>
      <c r="NPI118" s="7"/>
      <c r="NPJ118" s="7"/>
      <c r="NPK118" s="7"/>
      <c r="NPL118" s="7"/>
      <c r="NPM118" s="7"/>
      <c r="NPN118" s="7"/>
      <c r="NPO118" s="7"/>
      <c r="NPP118" s="7"/>
      <c r="NPQ118" s="7"/>
      <c r="NPR118" s="7"/>
      <c r="NPS118" s="7"/>
      <c r="NPT118" s="7"/>
      <c r="NPU118" s="7"/>
      <c r="NPV118" s="7"/>
      <c r="NPW118" s="7"/>
      <c r="NPX118" s="7"/>
      <c r="NPY118" s="7"/>
      <c r="NPZ118" s="7"/>
      <c r="NQA118" s="7"/>
      <c r="NQB118" s="7"/>
      <c r="NQC118" s="7"/>
      <c r="NQD118" s="7"/>
      <c r="NQE118" s="7"/>
      <c r="NQF118" s="7"/>
      <c r="NQG118" s="7"/>
      <c r="NQH118" s="7"/>
      <c r="NQI118" s="7"/>
      <c r="NQJ118" s="7"/>
      <c r="NQK118" s="7"/>
      <c r="NQL118" s="7"/>
      <c r="NQM118" s="7"/>
      <c r="NQN118" s="7"/>
      <c r="NQO118" s="7"/>
      <c r="NQP118" s="7"/>
      <c r="NQQ118" s="7"/>
      <c r="NQR118" s="7"/>
      <c r="NQS118" s="7"/>
      <c r="NQT118" s="7"/>
      <c r="NQU118" s="7"/>
      <c r="NQV118" s="7"/>
      <c r="NQW118" s="7"/>
      <c r="NQX118" s="7"/>
      <c r="NQY118" s="7"/>
      <c r="NQZ118" s="7"/>
      <c r="NRA118" s="7"/>
      <c r="NRB118" s="7"/>
      <c r="NRC118" s="7"/>
      <c r="NRD118" s="7"/>
      <c r="NRE118" s="7"/>
      <c r="NRF118" s="7"/>
      <c r="NRG118" s="7"/>
      <c r="NRH118" s="7"/>
      <c r="NRI118" s="7"/>
      <c r="NRJ118" s="7"/>
      <c r="NRK118" s="7"/>
      <c r="NRL118" s="7"/>
      <c r="NRM118" s="7"/>
      <c r="NRN118" s="7"/>
      <c r="NRO118" s="7"/>
      <c r="NRP118" s="7"/>
      <c r="NRQ118" s="7"/>
      <c r="NRR118" s="7"/>
      <c r="NRS118" s="7"/>
      <c r="NRT118" s="7"/>
      <c r="NRU118" s="7"/>
      <c r="NRV118" s="7"/>
      <c r="NRW118" s="7"/>
      <c r="NRX118" s="7"/>
      <c r="NRY118" s="7"/>
      <c r="NRZ118" s="7"/>
      <c r="NSA118" s="7"/>
      <c r="NSB118" s="7"/>
      <c r="NSC118" s="7"/>
      <c r="NSD118" s="7"/>
      <c r="NSE118" s="7"/>
      <c r="NSF118" s="7"/>
      <c r="NSG118" s="7"/>
      <c r="NSH118" s="7"/>
      <c r="NSI118" s="7"/>
      <c r="NSJ118" s="7"/>
      <c r="NSK118" s="7"/>
      <c r="NSL118" s="7"/>
      <c r="NSM118" s="7"/>
      <c r="NSN118" s="7"/>
      <c r="NSO118" s="7"/>
      <c r="NSP118" s="7"/>
      <c r="NSQ118" s="7"/>
      <c r="NSR118" s="7"/>
      <c r="NSS118" s="7"/>
      <c r="NST118" s="7"/>
      <c r="NSU118" s="7"/>
      <c r="NSV118" s="7"/>
      <c r="NSW118" s="7"/>
      <c r="NSX118" s="7"/>
      <c r="NSY118" s="7"/>
      <c r="NSZ118" s="7"/>
      <c r="NTA118" s="7"/>
      <c r="NTB118" s="7"/>
      <c r="NTC118" s="7"/>
      <c r="NTD118" s="7"/>
      <c r="NTE118" s="7"/>
      <c r="NTF118" s="7"/>
      <c r="NTG118" s="7"/>
      <c r="NTH118" s="7"/>
      <c r="NTI118" s="7"/>
      <c r="NTJ118" s="7"/>
      <c r="NTK118" s="7"/>
      <c r="NTL118" s="7"/>
      <c r="NTM118" s="7"/>
      <c r="NTN118" s="7"/>
      <c r="NTO118" s="7"/>
      <c r="NTP118" s="7"/>
      <c r="NTQ118" s="7"/>
      <c r="NTR118" s="7"/>
      <c r="NTS118" s="7"/>
      <c r="NTT118" s="7"/>
      <c r="NTU118" s="7"/>
      <c r="NTV118" s="7"/>
      <c r="NTW118" s="7"/>
      <c r="NTX118" s="7"/>
      <c r="NTY118" s="7"/>
      <c r="NTZ118" s="7"/>
      <c r="NUA118" s="7"/>
      <c r="NUB118" s="7"/>
      <c r="NUC118" s="7"/>
      <c r="NUD118" s="7"/>
      <c r="NUE118" s="7"/>
      <c r="NUF118" s="7"/>
      <c r="NUG118" s="7"/>
      <c r="NUH118" s="7"/>
      <c r="NUI118" s="7"/>
      <c r="NUJ118" s="7"/>
      <c r="NUK118" s="7"/>
      <c r="NUL118" s="7"/>
      <c r="NUM118" s="7"/>
      <c r="NUN118" s="7"/>
      <c r="NUO118" s="7"/>
      <c r="NUP118" s="7"/>
      <c r="NUQ118" s="7"/>
      <c r="NUR118" s="7"/>
      <c r="NUS118" s="7"/>
      <c r="NUT118" s="7"/>
      <c r="NUU118" s="7"/>
      <c r="NUV118" s="7"/>
      <c r="NUW118" s="7"/>
      <c r="NUX118" s="7"/>
      <c r="NUY118" s="7"/>
      <c r="NUZ118" s="7"/>
      <c r="NVA118" s="7"/>
      <c r="NVB118" s="7"/>
      <c r="NVC118" s="7"/>
      <c r="NVD118" s="7"/>
      <c r="NVE118" s="7"/>
      <c r="NVF118" s="7"/>
      <c r="NVG118" s="7"/>
      <c r="NVH118" s="7"/>
      <c r="NVI118" s="7"/>
      <c r="NVJ118" s="7"/>
      <c r="NVK118" s="7"/>
      <c r="NVL118" s="7"/>
      <c r="NVM118" s="7"/>
      <c r="NVN118" s="7"/>
      <c r="NVO118" s="7"/>
      <c r="NVP118" s="7"/>
      <c r="NVQ118" s="7"/>
      <c r="NVR118" s="7"/>
      <c r="NVS118" s="7"/>
      <c r="NVT118" s="7"/>
      <c r="NVU118" s="7"/>
      <c r="NVV118" s="7"/>
      <c r="NVW118" s="7"/>
      <c r="NVX118" s="7"/>
      <c r="NVY118" s="7"/>
      <c r="NVZ118" s="7"/>
      <c r="NWA118" s="7"/>
      <c r="NWB118" s="7"/>
      <c r="NWC118" s="7"/>
      <c r="NWD118" s="7"/>
      <c r="NWE118" s="7"/>
      <c r="NWF118" s="7"/>
      <c r="NWG118" s="7"/>
      <c r="NWH118" s="7"/>
      <c r="NWI118" s="7"/>
      <c r="NWJ118" s="7"/>
      <c r="NWK118" s="7"/>
      <c r="NWL118" s="7"/>
      <c r="NWM118" s="7"/>
      <c r="NWN118" s="7"/>
      <c r="NWO118" s="7"/>
      <c r="NWP118" s="7"/>
      <c r="NWQ118" s="7"/>
      <c r="NWR118" s="7"/>
      <c r="NWS118" s="7"/>
      <c r="NWT118" s="7"/>
      <c r="NWU118" s="7"/>
      <c r="NWV118" s="7"/>
      <c r="NWW118" s="7"/>
      <c r="NWX118" s="7"/>
      <c r="NWY118" s="7"/>
      <c r="NWZ118" s="7"/>
      <c r="NXA118" s="7"/>
      <c r="NXB118" s="7"/>
      <c r="NXC118" s="7"/>
      <c r="NXD118" s="7"/>
      <c r="NXE118" s="7"/>
      <c r="NXF118" s="7"/>
      <c r="NXG118" s="7"/>
      <c r="NXH118" s="7"/>
      <c r="NXI118" s="7"/>
      <c r="NXJ118" s="7"/>
      <c r="NXK118" s="7"/>
      <c r="NXL118" s="7"/>
      <c r="NXM118" s="7"/>
      <c r="NXN118" s="7"/>
      <c r="NXO118" s="7"/>
      <c r="NXP118" s="7"/>
      <c r="NXQ118" s="7"/>
      <c r="NXR118" s="7"/>
      <c r="NXS118" s="7"/>
      <c r="NXT118" s="7"/>
      <c r="NXU118" s="7"/>
      <c r="NXV118" s="7"/>
      <c r="NXW118" s="7"/>
      <c r="NXX118" s="7"/>
      <c r="NXY118" s="7"/>
      <c r="NXZ118" s="7"/>
      <c r="NYA118" s="7"/>
      <c r="NYB118" s="7"/>
      <c r="NYC118" s="7"/>
      <c r="NYD118" s="7"/>
      <c r="NYE118" s="7"/>
      <c r="NYF118" s="7"/>
      <c r="NYG118" s="7"/>
      <c r="NYH118" s="7"/>
      <c r="NYI118" s="7"/>
      <c r="NYJ118" s="7"/>
      <c r="NYK118" s="7"/>
      <c r="NYL118" s="7"/>
      <c r="NYM118" s="7"/>
      <c r="NYN118" s="7"/>
      <c r="NYO118" s="7"/>
      <c r="NYP118" s="7"/>
      <c r="NYQ118" s="7"/>
      <c r="NYR118" s="7"/>
      <c r="NYS118" s="7"/>
      <c r="NYT118" s="7"/>
      <c r="NYU118" s="7"/>
      <c r="NYV118" s="7"/>
      <c r="NYW118" s="7"/>
      <c r="NYX118" s="7"/>
      <c r="NYY118" s="7"/>
      <c r="NYZ118" s="7"/>
      <c r="NZA118" s="7"/>
      <c r="NZB118" s="7"/>
      <c r="NZC118" s="7"/>
      <c r="NZD118" s="7"/>
      <c r="NZE118" s="7"/>
      <c r="NZF118" s="7"/>
      <c r="NZG118" s="7"/>
      <c r="NZH118" s="7"/>
      <c r="NZI118" s="7"/>
      <c r="NZJ118" s="7"/>
      <c r="NZK118" s="7"/>
      <c r="NZL118" s="7"/>
      <c r="NZM118" s="7"/>
      <c r="NZN118" s="7"/>
      <c r="NZO118" s="7"/>
      <c r="NZP118" s="7"/>
      <c r="NZQ118" s="7"/>
      <c r="NZR118" s="7"/>
      <c r="NZS118" s="7"/>
      <c r="NZT118" s="7"/>
      <c r="NZU118" s="7"/>
      <c r="NZV118" s="7"/>
      <c r="NZW118" s="7"/>
      <c r="NZX118" s="7"/>
      <c r="NZY118" s="7"/>
      <c r="NZZ118" s="7"/>
      <c r="OAA118" s="7"/>
      <c r="OAB118" s="7"/>
      <c r="OAC118" s="7"/>
      <c r="OAD118" s="7"/>
      <c r="OAE118" s="7"/>
      <c r="OAF118" s="7"/>
      <c r="OAG118" s="7"/>
      <c r="OAH118" s="7"/>
      <c r="OAI118" s="7"/>
      <c r="OAJ118" s="7"/>
      <c r="OAK118" s="7"/>
      <c r="OAL118" s="7"/>
      <c r="OAM118" s="7"/>
      <c r="OAN118" s="7"/>
      <c r="OAO118" s="7"/>
      <c r="OAP118" s="7"/>
      <c r="OAQ118" s="7"/>
      <c r="OAR118" s="7"/>
      <c r="OAS118" s="7"/>
      <c r="OAT118" s="7"/>
      <c r="OAU118" s="7"/>
      <c r="OAV118" s="7"/>
      <c r="OAW118" s="7"/>
      <c r="OAX118" s="7"/>
      <c r="OAY118" s="7"/>
      <c r="OAZ118" s="7"/>
      <c r="OBA118" s="7"/>
      <c r="OBB118" s="7"/>
      <c r="OBC118" s="7"/>
      <c r="OBD118" s="7"/>
      <c r="OBE118" s="7"/>
      <c r="OBF118" s="7"/>
      <c r="OBG118" s="7"/>
      <c r="OBH118" s="7"/>
      <c r="OBI118" s="7"/>
      <c r="OBJ118" s="7"/>
      <c r="OBK118" s="7"/>
      <c r="OBL118" s="7"/>
      <c r="OBM118" s="7"/>
      <c r="OBN118" s="7"/>
      <c r="OBO118" s="7"/>
      <c r="OBP118" s="7"/>
      <c r="OBQ118" s="7"/>
      <c r="OBR118" s="7"/>
      <c r="OBS118" s="7"/>
      <c r="OBT118" s="7"/>
      <c r="OBU118" s="7"/>
      <c r="OBV118" s="7"/>
      <c r="OBW118" s="7"/>
      <c r="OBX118" s="7"/>
      <c r="OBY118" s="7"/>
      <c r="OBZ118" s="7"/>
      <c r="OCA118" s="7"/>
      <c r="OCB118" s="7"/>
      <c r="OCC118" s="7"/>
      <c r="OCD118" s="7"/>
      <c r="OCE118" s="7"/>
      <c r="OCF118" s="7"/>
      <c r="OCG118" s="7"/>
      <c r="OCH118" s="7"/>
      <c r="OCI118" s="7"/>
      <c r="OCJ118" s="7"/>
      <c r="OCK118" s="7"/>
      <c r="OCL118" s="7"/>
      <c r="OCM118" s="7"/>
      <c r="OCN118" s="7"/>
      <c r="OCO118" s="7"/>
      <c r="OCP118" s="7"/>
      <c r="OCQ118" s="7"/>
      <c r="OCR118" s="7"/>
      <c r="OCS118" s="7"/>
      <c r="OCT118" s="7"/>
      <c r="OCU118" s="7"/>
      <c r="OCV118" s="7"/>
      <c r="OCW118" s="7"/>
      <c r="OCX118" s="7"/>
      <c r="OCY118" s="7"/>
      <c r="OCZ118" s="7"/>
      <c r="ODA118" s="7"/>
      <c r="ODB118" s="7"/>
      <c r="ODC118" s="7"/>
      <c r="ODD118" s="7"/>
      <c r="ODE118" s="7"/>
      <c r="ODF118" s="7"/>
      <c r="ODG118" s="7"/>
      <c r="ODH118" s="7"/>
      <c r="ODI118" s="7"/>
      <c r="ODJ118" s="7"/>
      <c r="ODK118" s="7"/>
      <c r="ODL118" s="7"/>
      <c r="ODM118" s="7"/>
      <c r="ODN118" s="7"/>
      <c r="ODO118" s="7"/>
      <c r="ODP118" s="7"/>
      <c r="ODQ118" s="7"/>
      <c r="ODR118" s="7"/>
      <c r="ODS118" s="7"/>
      <c r="ODT118" s="7"/>
      <c r="ODU118" s="7"/>
      <c r="ODV118" s="7"/>
      <c r="ODW118" s="7"/>
      <c r="ODX118" s="7"/>
      <c r="ODY118" s="7"/>
      <c r="ODZ118" s="7"/>
      <c r="OEA118" s="7"/>
      <c r="OEB118" s="7"/>
      <c r="OEC118" s="7"/>
      <c r="OED118" s="7"/>
      <c r="OEE118" s="7"/>
      <c r="OEF118" s="7"/>
      <c r="OEG118" s="7"/>
      <c r="OEH118" s="7"/>
      <c r="OEI118" s="7"/>
      <c r="OEJ118" s="7"/>
      <c r="OEK118" s="7"/>
      <c r="OEL118" s="7"/>
      <c r="OEM118" s="7"/>
      <c r="OEN118" s="7"/>
      <c r="OEO118" s="7"/>
      <c r="OEP118" s="7"/>
      <c r="OEQ118" s="7"/>
      <c r="OER118" s="7"/>
      <c r="OES118" s="7"/>
      <c r="OET118" s="7"/>
      <c r="OEU118" s="7"/>
      <c r="OEV118" s="7"/>
      <c r="OEW118" s="7"/>
      <c r="OEX118" s="7"/>
      <c r="OEY118" s="7"/>
      <c r="OEZ118" s="7"/>
      <c r="OFA118" s="7"/>
      <c r="OFB118" s="7"/>
      <c r="OFC118" s="7"/>
      <c r="OFD118" s="7"/>
      <c r="OFE118" s="7"/>
      <c r="OFF118" s="7"/>
      <c r="OFG118" s="7"/>
      <c r="OFH118" s="7"/>
      <c r="OFI118" s="7"/>
      <c r="OFJ118" s="7"/>
      <c r="OFK118" s="7"/>
      <c r="OFL118" s="7"/>
      <c r="OFM118" s="7"/>
      <c r="OFN118" s="7"/>
      <c r="OFO118" s="7"/>
      <c r="OFP118" s="7"/>
      <c r="OFQ118" s="7"/>
      <c r="OFR118" s="7"/>
      <c r="OFS118" s="7"/>
      <c r="OFT118" s="7"/>
      <c r="OFU118" s="7"/>
      <c r="OFV118" s="7"/>
      <c r="OFW118" s="7"/>
      <c r="OFX118" s="7"/>
      <c r="OFY118" s="7"/>
      <c r="OFZ118" s="7"/>
      <c r="OGA118" s="7"/>
      <c r="OGB118" s="7"/>
      <c r="OGC118" s="7"/>
      <c r="OGD118" s="7"/>
      <c r="OGE118" s="7"/>
      <c r="OGF118" s="7"/>
      <c r="OGG118" s="7"/>
      <c r="OGH118" s="7"/>
      <c r="OGI118" s="7"/>
      <c r="OGJ118" s="7"/>
      <c r="OGK118" s="7"/>
      <c r="OGL118" s="7"/>
      <c r="OGM118" s="7"/>
      <c r="OGN118" s="7"/>
      <c r="OGO118" s="7"/>
      <c r="OGP118" s="7"/>
      <c r="OGQ118" s="7"/>
      <c r="OGR118" s="7"/>
      <c r="OGS118" s="7"/>
      <c r="OGT118" s="7"/>
      <c r="OGU118" s="7"/>
      <c r="OGV118" s="7"/>
      <c r="OGW118" s="7"/>
      <c r="OGX118" s="7"/>
      <c r="OGY118" s="7"/>
      <c r="OGZ118" s="7"/>
      <c r="OHA118" s="7"/>
      <c r="OHB118" s="7"/>
      <c r="OHC118" s="7"/>
      <c r="OHD118" s="7"/>
      <c r="OHE118" s="7"/>
      <c r="OHF118" s="7"/>
      <c r="OHG118" s="7"/>
      <c r="OHH118" s="7"/>
      <c r="OHI118" s="7"/>
      <c r="OHJ118" s="7"/>
      <c r="OHK118" s="7"/>
      <c r="OHL118" s="7"/>
      <c r="OHM118" s="7"/>
      <c r="OHN118" s="7"/>
      <c r="OHO118" s="7"/>
      <c r="OHP118" s="7"/>
      <c r="OHQ118" s="7"/>
      <c r="OHR118" s="7"/>
      <c r="OHS118" s="7"/>
      <c r="OHT118" s="7"/>
      <c r="OHU118" s="7"/>
      <c r="OHV118" s="7"/>
      <c r="OHW118" s="7"/>
      <c r="OHX118" s="7"/>
      <c r="OHY118" s="7"/>
      <c r="OHZ118" s="7"/>
      <c r="OIA118" s="7"/>
      <c r="OIB118" s="7"/>
      <c r="OIC118" s="7"/>
      <c r="OID118" s="7"/>
      <c r="OIE118" s="7"/>
      <c r="OIF118" s="7"/>
      <c r="OIG118" s="7"/>
      <c r="OIH118" s="7"/>
      <c r="OII118" s="7"/>
      <c r="OIJ118" s="7"/>
      <c r="OIK118" s="7"/>
      <c r="OIL118" s="7"/>
      <c r="OIM118" s="7"/>
      <c r="OIN118" s="7"/>
      <c r="OIO118" s="7"/>
      <c r="OIP118" s="7"/>
      <c r="OIQ118" s="7"/>
      <c r="OIR118" s="7"/>
      <c r="OIS118" s="7"/>
      <c r="OIT118" s="7"/>
      <c r="OIU118" s="7"/>
      <c r="OIV118" s="7"/>
      <c r="OIW118" s="7"/>
      <c r="OIX118" s="7"/>
      <c r="OIY118" s="7"/>
      <c r="OIZ118" s="7"/>
      <c r="OJA118" s="7"/>
      <c r="OJB118" s="7"/>
      <c r="OJC118" s="7"/>
      <c r="OJD118" s="7"/>
      <c r="OJE118" s="7"/>
      <c r="OJF118" s="7"/>
      <c r="OJG118" s="7"/>
      <c r="OJH118" s="7"/>
      <c r="OJI118" s="7"/>
      <c r="OJJ118" s="7"/>
      <c r="OJK118" s="7"/>
      <c r="OJL118" s="7"/>
      <c r="OJM118" s="7"/>
      <c r="OJN118" s="7"/>
      <c r="OJO118" s="7"/>
      <c r="OJP118" s="7"/>
      <c r="OJQ118" s="7"/>
      <c r="OJR118" s="7"/>
      <c r="OJS118" s="7"/>
      <c r="OJT118" s="7"/>
      <c r="OJU118" s="7"/>
      <c r="OJV118" s="7"/>
      <c r="OJW118" s="7"/>
      <c r="OJX118" s="7"/>
      <c r="OJY118" s="7"/>
      <c r="OJZ118" s="7"/>
      <c r="OKA118" s="7"/>
      <c r="OKB118" s="7"/>
      <c r="OKC118" s="7"/>
      <c r="OKD118" s="7"/>
      <c r="OKE118" s="7"/>
      <c r="OKF118" s="7"/>
      <c r="OKG118" s="7"/>
      <c r="OKH118" s="7"/>
      <c r="OKI118" s="7"/>
      <c r="OKJ118" s="7"/>
      <c r="OKK118" s="7"/>
      <c r="OKL118" s="7"/>
      <c r="OKM118" s="7"/>
      <c r="OKN118" s="7"/>
      <c r="OKO118" s="7"/>
      <c r="OKP118" s="7"/>
      <c r="OKQ118" s="7"/>
      <c r="OKR118" s="7"/>
      <c r="OKS118" s="7"/>
      <c r="OKT118" s="7"/>
      <c r="OKU118" s="7"/>
      <c r="OKV118" s="7"/>
      <c r="OKW118" s="7"/>
      <c r="OKX118" s="7"/>
      <c r="OKY118" s="7"/>
      <c r="OKZ118" s="7"/>
      <c r="OLA118" s="7"/>
      <c r="OLB118" s="7"/>
      <c r="OLC118" s="7"/>
      <c r="OLD118" s="7"/>
      <c r="OLE118" s="7"/>
      <c r="OLF118" s="7"/>
      <c r="OLG118" s="7"/>
      <c r="OLH118" s="7"/>
      <c r="OLI118" s="7"/>
      <c r="OLJ118" s="7"/>
      <c r="OLK118" s="7"/>
      <c r="OLL118" s="7"/>
      <c r="OLM118" s="7"/>
      <c r="OLN118" s="7"/>
      <c r="OLO118" s="7"/>
      <c r="OLP118" s="7"/>
      <c r="OLQ118" s="7"/>
      <c r="OLR118" s="7"/>
      <c r="OLS118" s="7"/>
      <c r="OLT118" s="7"/>
      <c r="OLU118" s="7"/>
      <c r="OLV118" s="7"/>
      <c r="OLW118" s="7"/>
      <c r="OLX118" s="7"/>
      <c r="OLY118" s="7"/>
      <c r="OLZ118" s="7"/>
      <c r="OMA118" s="7"/>
      <c r="OMB118" s="7"/>
      <c r="OMC118" s="7"/>
      <c r="OMD118" s="7"/>
      <c r="OME118" s="7"/>
      <c r="OMF118" s="7"/>
      <c r="OMG118" s="7"/>
      <c r="OMH118" s="7"/>
      <c r="OMI118" s="7"/>
      <c r="OMJ118" s="7"/>
      <c r="OMK118" s="7"/>
      <c r="OML118" s="7"/>
      <c r="OMM118" s="7"/>
      <c r="OMN118" s="7"/>
      <c r="OMO118" s="7"/>
      <c r="OMP118" s="7"/>
      <c r="OMQ118" s="7"/>
      <c r="OMR118" s="7"/>
      <c r="OMS118" s="7"/>
      <c r="OMT118" s="7"/>
      <c r="OMU118" s="7"/>
      <c r="OMV118" s="7"/>
      <c r="OMW118" s="7"/>
      <c r="OMX118" s="7"/>
      <c r="OMY118" s="7"/>
      <c r="OMZ118" s="7"/>
      <c r="ONA118" s="7"/>
      <c r="ONB118" s="7"/>
      <c r="ONC118" s="7"/>
      <c r="OND118" s="7"/>
      <c r="ONE118" s="7"/>
      <c r="ONF118" s="7"/>
      <c r="ONG118" s="7"/>
      <c r="ONH118" s="7"/>
      <c r="ONI118" s="7"/>
      <c r="ONJ118" s="7"/>
      <c r="ONK118" s="7"/>
      <c r="ONL118" s="7"/>
      <c r="ONM118" s="7"/>
      <c r="ONN118" s="7"/>
      <c r="ONO118" s="7"/>
      <c r="ONP118" s="7"/>
      <c r="ONQ118" s="7"/>
      <c r="ONR118" s="7"/>
      <c r="ONS118" s="7"/>
      <c r="ONT118" s="7"/>
      <c r="ONU118" s="7"/>
      <c r="ONV118" s="7"/>
      <c r="ONW118" s="7"/>
      <c r="ONX118" s="7"/>
      <c r="ONY118" s="7"/>
      <c r="ONZ118" s="7"/>
      <c r="OOA118" s="7"/>
      <c r="OOB118" s="7"/>
      <c r="OOC118" s="7"/>
      <c r="OOD118" s="7"/>
      <c r="OOE118" s="7"/>
      <c r="OOF118" s="7"/>
      <c r="OOG118" s="7"/>
      <c r="OOH118" s="7"/>
      <c r="OOI118" s="7"/>
      <c r="OOJ118" s="7"/>
      <c r="OOK118" s="7"/>
      <c r="OOL118" s="7"/>
      <c r="OOM118" s="7"/>
      <c r="OON118" s="7"/>
      <c r="OOO118" s="7"/>
      <c r="OOP118" s="7"/>
      <c r="OOQ118" s="7"/>
      <c r="OOR118" s="7"/>
      <c r="OOS118" s="7"/>
      <c r="OOT118" s="7"/>
      <c r="OOU118" s="7"/>
      <c r="OOV118" s="7"/>
      <c r="OOW118" s="7"/>
      <c r="OOX118" s="7"/>
      <c r="OOY118" s="7"/>
      <c r="OOZ118" s="7"/>
      <c r="OPA118" s="7"/>
      <c r="OPB118" s="7"/>
      <c r="OPC118" s="7"/>
      <c r="OPD118" s="7"/>
      <c r="OPE118" s="7"/>
      <c r="OPF118" s="7"/>
      <c r="OPG118" s="7"/>
      <c r="OPH118" s="7"/>
      <c r="OPI118" s="7"/>
      <c r="OPJ118" s="7"/>
      <c r="OPK118" s="7"/>
      <c r="OPL118" s="7"/>
      <c r="OPM118" s="7"/>
      <c r="OPN118" s="7"/>
      <c r="OPO118" s="7"/>
      <c r="OPP118" s="7"/>
      <c r="OPQ118" s="7"/>
      <c r="OPR118" s="7"/>
      <c r="OPS118" s="7"/>
      <c r="OPT118" s="7"/>
      <c r="OPU118" s="7"/>
      <c r="OPV118" s="7"/>
      <c r="OPW118" s="7"/>
      <c r="OPX118" s="7"/>
      <c r="OPY118" s="7"/>
      <c r="OPZ118" s="7"/>
      <c r="OQA118" s="7"/>
      <c r="OQB118" s="7"/>
      <c r="OQC118" s="7"/>
      <c r="OQD118" s="7"/>
      <c r="OQE118" s="7"/>
      <c r="OQF118" s="7"/>
      <c r="OQG118" s="7"/>
      <c r="OQH118" s="7"/>
      <c r="OQI118" s="7"/>
      <c r="OQJ118" s="7"/>
      <c r="OQK118" s="7"/>
      <c r="OQL118" s="7"/>
      <c r="OQM118" s="7"/>
      <c r="OQN118" s="7"/>
      <c r="OQO118" s="7"/>
      <c r="OQP118" s="7"/>
      <c r="OQQ118" s="7"/>
      <c r="OQR118" s="7"/>
      <c r="OQS118" s="7"/>
      <c r="OQT118" s="7"/>
      <c r="OQU118" s="7"/>
      <c r="OQV118" s="7"/>
      <c r="OQW118" s="7"/>
      <c r="OQX118" s="7"/>
      <c r="OQY118" s="7"/>
      <c r="OQZ118" s="7"/>
      <c r="ORA118" s="7"/>
      <c r="ORB118" s="7"/>
      <c r="ORC118" s="7"/>
      <c r="ORD118" s="7"/>
      <c r="ORE118" s="7"/>
      <c r="ORF118" s="7"/>
      <c r="ORG118" s="7"/>
      <c r="ORH118" s="7"/>
      <c r="ORI118" s="7"/>
      <c r="ORJ118" s="7"/>
      <c r="ORK118" s="7"/>
      <c r="ORL118" s="7"/>
      <c r="ORM118" s="7"/>
      <c r="ORN118" s="7"/>
      <c r="ORO118" s="7"/>
      <c r="ORP118" s="7"/>
      <c r="ORQ118" s="7"/>
      <c r="ORR118" s="7"/>
      <c r="ORS118" s="7"/>
      <c r="ORT118" s="7"/>
      <c r="ORU118" s="7"/>
      <c r="ORV118" s="7"/>
      <c r="ORW118" s="7"/>
      <c r="ORX118" s="7"/>
      <c r="ORY118" s="7"/>
      <c r="ORZ118" s="7"/>
      <c r="OSA118" s="7"/>
      <c r="OSB118" s="7"/>
      <c r="OSC118" s="7"/>
      <c r="OSD118" s="7"/>
      <c r="OSE118" s="7"/>
      <c r="OSF118" s="7"/>
      <c r="OSG118" s="7"/>
      <c r="OSH118" s="7"/>
      <c r="OSI118" s="7"/>
      <c r="OSJ118" s="7"/>
      <c r="OSK118" s="7"/>
      <c r="OSL118" s="7"/>
      <c r="OSM118" s="7"/>
      <c r="OSN118" s="7"/>
      <c r="OSO118" s="7"/>
      <c r="OSP118" s="7"/>
      <c r="OSQ118" s="7"/>
      <c r="OSR118" s="7"/>
      <c r="OSS118" s="7"/>
      <c r="OST118" s="7"/>
      <c r="OSU118" s="7"/>
      <c r="OSV118" s="7"/>
      <c r="OSW118" s="7"/>
      <c r="OSX118" s="7"/>
      <c r="OSY118" s="7"/>
      <c r="OSZ118" s="7"/>
      <c r="OTA118" s="7"/>
      <c r="OTB118" s="7"/>
      <c r="OTC118" s="7"/>
      <c r="OTD118" s="7"/>
      <c r="OTE118" s="7"/>
      <c r="OTF118" s="7"/>
      <c r="OTG118" s="7"/>
      <c r="OTH118" s="7"/>
      <c r="OTI118" s="7"/>
      <c r="OTJ118" s="7"/>
      <c r="OTK118" s="7"/>
      <c r="OTL118" s="7"/>
      <c r="OTM118" s="7"/>
      <c r="OTN118" s="7"/>
      <c r="OTO118" s="7"/>
      <c r="OTP118" s="7"/>
      <c r="OTQ118" s="7"/>
      <c r="OTR118" s="7"/>
      <c r="OTS118" s="7"/>
      <c r="OTT118" s="7"/>
      <c r="OTU118" s="7"/>
      <c r="OTV118" s="7"/>
      <c r="OTW118" s="7"/>
      <c r="OTX118" s="7"/>
      <c r="OTY118" s="7"/>
      <c r="OTZ118" s="7"/>
      <c r="OUA118" s="7"/>
      <c r="OUB118" s="7"/>
      <c r="OUC118" s="7"/>
      <c r="OUD118" s="7"/>
      <c r="OUE118" s="7"/>
      <c r="OUF118" s="7"/>
      <c r="OUG118" s="7"/>
      <c r="OUH118" s="7"/>
      <c r="OUI118" s="7"/>
      <c r="OUJ118" s="7"/>
      <c r="OUK118" s="7"/>
      <c r="OUL118" s="7"/>
      <c r="OUM118" s="7"/>
      <c r="OUN118" s="7"/>
      <c r="OUO118" s="7"/>
      <c r="OUP118" s="7"/>
      <c r="OUQ118" s="7"/>
      <c r="OUR118" s="7"/>
      <c r="OUS118" s="7"/>
      <c r="OUT118" s="7"/>
      <c r="OUU118" s="7"/>
      <c r="OUV118" s="7"/>
      <c r="OUW118" s="7"/>
      <c r="OUX118" s="7"/>
      <c r="OUY118" s="7"/>
      <c r="OUZ118" s="7"/>
      <c r="OVA118" s="7"/>
      <c r="OVB118" s="7"/>
      <c r="OVC118" s="7"/>
      <c r="OVD118" s="7"/>
      <c r="OVE118" s="7"/>
      <c r="OVF118" s="7"/>
      <c r="OVG118" s="7"/>
      <c r="OVH118" s="7"/>
      <c r="OVI118" s="7"/>
      <c r="OVJ118" s="7"/>
      <c r="OVK118" s="7"/>
      <c r="OVL118" s="7"/>
      <c r="OVM118" s="7"/>
      <c r="OVN118" s="7"/>
      <c r="OVO118" s="7"/>
      <c r="OVP118" s="7"/>
      <c r="OVQ118" s="7"/>
      <c r="OVR118" s="7"/>
      <c r="OVS118" s="7"/>
      <c r="OVT118" s="7"/>
      <c r="OVU118" s="7"/>
      <c r="OVV118" s="7"/>
      <c r="OVW118" s="7"/>
      <c r="OVX118" s="7"/>
      <c r="OVY118" s="7"/>
      <c r="OVZ118" s="7"/>
      <c r="OWA118" s="7"/>
      <c r="OWB118" s="7"/>
      <c r="OWC118" s="7"/>
      <c r="OWD118" s="7"/>
      <c r="OWE118" s="7"/>
      <c r="OWF118" s="7"/>
      <c r="OWG118" s="7"/>
      <c r="OWH118" s="7"/>
      <c r="OWI118" s="7"/>
      <c r="OWJ118" s="7"/>
      <c r="OWK118" s="7"/>
      <c r="OWL118" s="7"/>
      <c r="OWM118" s="7"/>
      <c r="OWN118" s="7"/>
      <c r="OWO118" s="7"/>
      <c r="OWP118" s="7"/>
      <c r="OWQ118" s="7"/>
      <c r="OWR118" s="7"/>
      <c r="OWS118" s="7"/>
      <c r="OWT118" s="7"/>
      <c r="OWU118" s="7"/>
      <c r="OWV118" s="7"/>
      <c r="OWW118" s="7"/>
      <c r="OWX118" s="7"/>
      <c r="OWY118" s="7"/>
      <c r="OWZ118" s="7"/>
      <c r="OXA118" s="7"/>
      <c r="OXB118" s="7"/>
      <c r="OXC118" s="7"/>
      <c r="OXD118" s="7"/>
      <c r="OXE118" s="7"/>
      <c r="OXF118" s="7"/>
      <c r="OXG118" s="7"/>
      <c r="OXH118" s="7"/>
      <c r="OXI118" s="7"/>
      <c r="OXJ118" s="7"/>
      <c r="OXK118" s="7"/>
      <c r="OXL118" s="7"/>
      <c r="OXM118" s="7"/>
      <c r="OXN118" s="7"/>
      <c r="OXO118" s="7"/>
      <c r="OXP118" s="7"/>
      <c r="OXQ118" s="7"/>
      <c r="OXR118" s="7"/>
      <c r="OXS118" s="7"/>
      <c r="OXT118" s="7"/>
      <c r="OXU118" s="7"/>
      <c r="OXV118" s="7"/>
      <c r="OXW118" s="7"/>
      <c r="OXX118" s="7"/>
      <c r="OXY118" s="7"/>
      <c r="OXZ118" s="7"/>
      <c r="OYA118" s="7"/>
      <c r="OYB118" s="7"/>
      <c r="OYC118" s="7"/>
      <c r="OYD118" s="7"/>
      <c r="OYE118" s="7"/>
      <c r="OYF118" s="7"/>
      <c r="OYG118" s="7"/>
      <c r="OYH118" s="7"/>
      <c r="OYI118" s="7"/>
      <c r="OYJ118" s="7"/>
      <c r="OYK118" s="7"/>
      <c r="OYL118" s="7"/>
      <c r="OYM118" s="7"/>
      <c r="OYN118" s="7"/>
      <c r="OYO118" s="7"/>
      <c r="OYP118" s="7"/>
      <c r="OYQ118" s="7"/>
      <c r="OYR118" s="7"/>
      <c r="OYS118" s="7"/>
      <c r="OYT118" s="7"/>
      <c r="OYU118" s="7"/>
      <c r="OYV118" s="7"/>
      <c r="OYW118" s="7"/>
      <c r="OYX118" s="7"/>
      <c r="OYY118" s="7"/>
      <c r="OYZ118" s="7"/>
      <c r="OZA118" s="7"/>
      <c r="OZB118" s="7"/>
      <c r="OZC118" s="7"/>
      <c r="OZD118" s="7"/>
      <c r="OZE118" s="7"/>
      <c r="OZF118" s="7"/>
      <c r="OZG118" s="7"/>
      <c r="OZH118" s="7"/>
      <c r="OZI118" s="7"/>
      <c r="OZJ118" s="7"/>
      <c r="OZK118" s="7"/>
      <c r="OZL118" s="7"/>
      <c r="OZM118" s="7"/>
      <c r="OZN118" s="7"/>
      <c r="OZO118" s="7"/>
      <c r="OZP118" s="7"/>
      <c r="OZQ118" s="7"/>
      <c r="OZR118" s="7"/>
      <c r="OZS118" s="7"/>
      <c r="OZT118" s="7"/>
      <c r="OZU118" s="7"/>
      <c r="OZV118" s="7"/>
      <c r="OZW118" s="7"/>
      <c r="OZX118" s="7"/>
      <c r="OZY118" s="7"/>
      <c r="OZZ118" s="7"/>
      <c r="PAA118" s="7"/>
      <c r="PAB118" s="7"/>
      <c r="PAC118" s="7"/>
      <c r="PAD118" s="7"/>
      <c r="PAE118" s="7"/>
      <c r="PAF118" s="7"/>
      <c r="PAG118" s="7"/>
      <c r="PAH118" s="7"/>
      <c r="PAI118" s="7"/>
      <c r="PAJ118" s="7"/>
      <c r="PAK118" s="7"/>
      <c r="PAL118" s="7"/>
      <c r="PAM118" s="7"/>
      <c r="PAN118" s="7"/>
      <c r="PAO118" s="7"/>
      <c r="PAP118" s="7"/>
      <c r="PAQ118" s="7"/>
      <c r="PAR118" s="7"/>
      <c r="PAS118" s="7"/>
      <c r="PAT118" s="7"/>
      <c r="PAU118" s="7"/>
      <c r="PAV118" s="7"/>
      <c r="PAW118" s="7"/>
      <c r="PAX118" s="7"/>
      <c r="PAY118" s="7"/>
      <c r="PAZ118" s="7"/>
      <c r="PBA118" s="7"/>
      <c r="PBB118" s="7"/>
      <c r="PBC118" s="7"/>
      <c r="PBD118" s="7"/>
      <c r="PBE118" s="7"/>
      <c r="PBF118" s="7"/>
      <c r="PBG118" s="7"/>
      <c r="PBH118" s="7"/>
      <c r="PBI118" s="7"/>
      <c r="PBJ118" s="7"/>
      <c r="PBK118" s="7"/>
      <c r="PBL118" s="7"/>
      <c r="PBM118" s="7"/>
      <c r="PBN118" s="7"/>
      <c r="PBO118" s="7"/>
      <c r="PBP118" s="7"/>
      <c r="PBQ118" s="7"/>
      <c r="PBR118" s="7"/>
      <c r="PBS118" s="7"/>
      <c r="PBT118" s="7"/>
      <c r="PBU118" s="7"/>
      <c r="PBV118" s="7"/>
      <c r="PBW118" s="7"/>
      <c r="PBX118" s="7"/>
      <c r="PBY118" s="7"/>
      <c r="PBZ118" s="7"/>
      <c r="PCA118" s="7"/>
      <c r="PCB118" s="7"/>
      <c r="PCC118" s="7"/>
      <c r="PCD118" s="7"/>
      <c r="PCE118" s="7"/>
      <c r="PCF118" s="7"/>
      <c r="PCG118" s="7"/>
      <c r="PCH118" s="7"/>
      <c r="PCI118" s="7"/>
      <c r="PCJ118" s="7"/>
      <c r="PCK118" s="7"/>
      <c r="PCL118" s="7"/>
      <c r="PCM118" s="7"/>
      <c r="PCN118" s="7"/>
      <c r="PCO118" s="7"/>
      <c r="PCP118" s="7"/>
      <c r="PCQ118" s="7"/>
      <c r="PCR118" s="7"/>
      <c r="PCS118" s="7"/>
      <c r="PCT118" s="7"/>
      <c r="PCU118" s="7"/>
      <c r="PCV118" s="7"/>
      <c r="PCW118" s="7"/>
      <c r="PCX118" s="7"/>
      <c r="PCY118" s="7"/>
      <c r="PCZ118" s="7"/>
      <c r="PDA118" s="7"/>
      <c r="PDB118" s="7"/>
      <c r="PDC118" s="7"/>
      <c r="PDD118" s="7"/>
      <c r="PDE118" s="7"/>
      <c r="PDF118" s="7"/>
      <c r="PDG118" s="7"/>
      <c r="PDH118" s="7"/>
      <c r="PDI118" s="7"/>
      <c r="PDJ118" s="7"/>
      <c r="PDK118" s="7"/>
      <c r="PDL118" s="7"/>
      <c r="PDM118" s="7"/>
      <c r="PDN118" s="7"/>
      <c r="PDO118" s="7"/>
      <c r="PDP118" s="7"/>
      <c r="PDQ118" s="7"/>
      <c r="PDR118" s="7"/>
      <c r="PDS118" s="7"/>
      <c r="PDT118" s="7"/>
      <c r="PDU118" s="7"/>
      <c r="PDV118" s="7"/>
      <c r="PDW118" s="7"/>
      <c r="PDX118" s="7"/>
      <c r="PDY118" s="7"/>
      <c r="PDZ118" s="7"/>
      <c r="PEA118" s="7"/>
      <c r="PEB118" s="7"/>
      <c r="PEC118" s="7"/>
      <c r="PED118" s="7"/>
      <c r="PEE118" s="7"/>
      <c r="PEF118" s="7"/>
      <c r="PEG118" s="7"/>
      <c r="PEH118" s="7"/>
      <c r="PEI118" s="7"/>
      <c r="PEJ118" s="7"/>
      <c r="PEK118" s="7"/>
      <c r="PEL118" s="7"/>
      <c r="PEM118" s="7"/>
      <c r="PEN118" s="7"/>
      <c r="PEO118" s="7"/>
      <c r="PEP118" s="7"/>
      <c r="PEQ118" s="7"/>
      <c r="PER118" s="7"/>
      <c r="PES118" s="7"/>
      <c r="PET118" s="7"/>
      <c r="PEU118" s="7"/>
      <c r="PEV118" s="7"/>
      <c r="PEW118" s="7"/>
      <c r="PEX118" s="7"/>
      <c r="PEY118" s="7"/>
      <c r="PEZ118" s="7"/>
      <c r="PFA118" s="7"/>
      <c r="PFB118" s="7"/>
      <c r="PFC118" s="7"/>
      <c r="PFD118" s="7"/>
      <c r="PFE118" s="7"/>
      <c r="PFF118" s="7"/>
      <c r="PFG118" s="7"/>
      <c r="PFH118" s="7"/>
      <c r="PFI118" s="7"/>
      <c r="PFJ118" s="7"/>
      <c r="PFK118" s="7"/>
      <c r="PFL118" s="7"/>
      <c r="PFM118" s="7"/>
      <c r="PFN118" s="7"/>
      <c r="PFO118" s="7"/>
      <c r="PFP118" s="7"/>
      <c r="PFQ118" s="7"/>
      <c r="PFR118" s="7"/>
      <c r="PFS118" s="7"/>
      <c r="PFT118" s="7"/>
      <c r="PFU118" s="7"/>
      <c r="PFV118" s="7"/>
      <c r="PFW118" s="7"/>
      <c r="PFX118" s="7"/>
      <c r="PFY118" s="7"/>
      <c r="PFZ118" s="7"/>
      <c r="PGA118" s="7"/>
      <c r="PGB118" s="7"/>
      <c r="PGC118" s="7"/>
      <c r="PGD118" s="7"/>
      <c r="PGE118" s="7"/>
      <c r="PGF118" s="7"/>
      <c r="PGG118" s="7"/>
      <c r="PGH118" s="7"/>
      <c r="PGI118" s="7"/>
      <c r="PGJ118" s="7"/>
      <c r="PGK118" s="7"/>
      <c r="PGL118" s="7"/>
      <c r="PGM118" s="7"/>
      <c r="PGN118" s="7"/>
      <c r="PGO118" s="7"/>
      <c r="PGP118" s="7"/>
      <c r="PGQ118" s="7"/>
      <c r="PGR118" s="7"/>
      <c r="PGS118" s="7"/>
      <c r="PGT118" s="7"/>
      <c r="PGU118" s="7"/>
      <c r="PGV118" s="7"/>
      <c r="PGW118" s="7"/>
      <c r="PGX118" s="7"/>
      <c r="PGY118" s="7"/>
      <c r="PGZ118" s="7"/>
      <c r="PHA118" s="7"/>
      <c r="PHB118" s="7"/>
      <c r="PHC118" s="7"/>
      <c r="PHD118" s="7"/>
      <c r="PHE118" s="7"/>
      <c r="PHF118" s="7"/>
      <c r="PHG118" s="7"/>
      <c r="PHH118" s="7"/>
      <c r="PHI118" s="7"/>
      <c r="PHJ118" s="7"/>
      <c r="PHK118" s="7"/>
      <c r="PHL118" s="7"/>
      <c r="PHM118" s="7"/>
      <c r="PHN118" s="7"/>
      <c r="PHO118" s="7"/>
      <c r="PHP118" s="7"/>
      <c r="PHQ118" s="7"/>
      <c r="PHR118" s="7"/>
      <c r="PHS118" s="7"/>
      <c r="PHT118" s="7"/>
      <c r="PHU118" s="7"/>
      <c r="PHV118" s="7"/>
      <c r="PHW118" s="7"/>
      <c r="PHX118" s="7"/>
      <c r="PHY118" s="7"/>
      <c r="PHZ118" s="7"/>
      <c r="PIA118" s="7"/>
      <c r="PIB118" s="7"/>
      <c r="PIC118" s="7"/>
      <c r="PID118" s="7"/>
      <c r="PIE118" s="7"/>
      <c r="PIF118" s="7"/>
      <c r="PIG118" s="7"/>
      <c r="PIH118" s="7"/>
      <c r="PII118" s="7"/>
      <c r="PIJ118" s="7"/>
      <c r="PIK118" s="7"/>
      <c r="PIL118" s="7"/>
      <c r="PIM118" s="7"/>
      <c r="PIN118" s="7"/>
      <c r="PIO118" s="7"/>
      <c r="PIP118" s="7"/>
      <c r="PIQ118" s="7"/>
      <c r="PIR118" s="7"/>
      <c r="PIS118" s="7"/>
      <c r="PIT118" s="7"/>
      <c r="PIU118" s="7"/>
      <c r="PIV118" s="7"/>
      <c r="PIW118" s="7"/>
      <c r="PIX118" s="7"/>
      <c r="PIY118" s="7"/>
      <c r="PIZ118" s="7"/>
      <c r="PJA118" s="7"/>
      <c r="PJB118" s="7"/>
      <c r="PJC118" s="7"/>
      <c r="PJD118" s="7"/>
      <c r="PJE118" s="7"/>
      <c r="PJF118" s="7"/>
      <c r="PJG118" s="7"/>
      <c r="PJH118" s="7"/>
      <c r="PJI118" s="7"/>
      <c r="PJJ118" s="7"/>
      <c r="PJK118" s="7"/>
      <c r="PJL118" s="7"/>
      <c r="PJM118" s="7"/>
      <c r="PJN118" s="7"/>
      <c r="PJO118" s="7"/>
      <c r="PJP118" s="7"/>
      <c r="PJQ118" s="7"/>
      <c r="PJR118" s="7"/>
      <c r="PJS118" s="7"/>
      <c r="PJT118" s="7"/>
      <c r="PJU118" s="7"/>
      <c r="PJV118" s="7"/>
      <c r="PJW118" s="7"/>
      <c r="PJX118" s="7"/>
      <c r="PJY118" s="7"/>
      <c r="PJZ118" s="7"/>
      <c r="PKA118" s="7"/>
      <c r="PKB118" s="7"/>
      <c r="PKC118" s="7"/>
      <c r="PKD118" s="7"/>
      <c r="PKE118" s="7"/>
      <c r="PKF118" s="7"/>
      <c r="PKG118" s="7"/>
      <c r="PKH118" s="7"/>
      <c r="PKI118" s="7"/>
      <c r="PKJ118" s="7"/>
      <c r="PKK118" s="7"/>
      <c r="PKL118" s="7"/>
      <c r="PKM118" s="7"/>
      <c r="PKN118" s="7"/>
      <c r="PKO118" s="7"/>
      <c r="PKP118" s="7"/>
      <c r="PKQ118" s="7"/>
      <c r="PKR118" s="7"/>
      <c r="PKS118" s="7"/>
      <c r="PKT118" s="7"/>
      <c r="PKU118" s="7"/>
      <c r="PKV118" s="7"/>
      <c r="PKW118" s="7"/>
      <c r="PKX118" s="7"/>
      <c r="PKY118" s="7"/>
      <c r="PKZ118" s="7"/>
      <c r="PLA118" s="7"/>
      <c r="PLB118" s="7"/>
      <c r="PLC118" s="7"/>
      <c r="PLD118" s="7"/>
      <c r="PLE118" s="7"/>
      <c r="PLF118" s="7"/>
      <c r="PLG118" s="7"/>
      <c r="PLH118" s="7"/>
      <c r="PLI118" s="7"/>
      <c r="PLJ118" s="7"/>
      <c r="PLK118" s="7"/>
      <c r="PLL118" s="7"/>
      <c r="PLM118" s="7"/>
      <c r="PLN118" s="7"/>
      <c r="PLO118" s="7"/>
      <c r="PLP118" s="7"/>
      <c r="PLQ118" s="7"/>
      <c r="PLR118" s="7"/>
      <c r="PLS118" s="7"/>
      <c r="PLT118" s="7"/>
      <c r="PLU118" s="7"/>
      <c r="PLV118" s="7"/>
      <c r="PLW118" s="7"/>
      <c r="PLX118" s="7"/>
      <c r="PLY118" s="7"/>
      <c r="PLZ118" s="7"/>
      <c r="PMA118" s="7"/>
      <c r="PMB118" s="7"/>
      <c r="PMC118" s="7"/>
      <c r="PMD118" s="7"/>
      <c r="PME118" s="7"/>
      <c r="PMF118" s="7"/>
      <c r="PMG118" s="7"/>
      <c r="PMH118" s="7"/>
      <c r="PMI118" s="7"/>
      <c r="PMJ118" s="7"/>
      <c r="PMK118" s="7"/>
      <c r="PML118" s="7"/>
      <c r="PMM118" s="7"/>
      <c r="PMN118" s="7"/>
      <c r="PMO118" s="7"/>
      <c r="PMP118" s="7"/>
      <c r="PMQ118" s="7"/>
      <c r="PMR118" s="7"/>
      <c r="PMS118" s="7"/>
      <c r="PMT118" s="7"/>
      <c r="PMU118" s="7"/>
      <c r="PMV118" s="7"/>
      <c r="PMW118" s="7"/>
      <c r="PMX118" s="7"/>
      <c r="PMY118" s="7"/>
      <c r="PMZ118" s="7"/>
      <c r="PNA118" s="7"/>
      <c r="PNB118" s="7"/>
      <c r="PNC118" s="7"/>
      <c r="PND118" s="7"/>
      <c r="PNE118" s="7"/>
      <c r="PNF118" s="7"/>
      <c r="PNG118" s="7"/>
      <c r="PNH118" s="7"/>
      <c r="PNI118" s="7"/>
      <c r="PNJ118" s="7"/>
      <c r="PNK118" s="7"/>
      <c r="PNL118" s="7"/>
      <c r="PNM118" s="7"/>
      <c r="PNN118" s="7"/>
      <c r="PNO118" s="7"/>
      <c r="PNP118" s="7"/>
      <c r="PNQ118" s="7"/>
      <c r="PNR118" s="7"/>
      <c r="PNS118" s="7"/>
      <c r="PNT118" s="7"/>
      <c r="PNU118" s="7"/>
      <c r="PNV118" s="7"/>
      <c r="PNW118" s="7"/>
      <c r="PNX118" s="7"/>
      <c r="PNY118" s="7"/>
      <c r="PNZ118" s="7"/>
      <c r="POA118" s="7"/>
      <c r="POB118" s="7"/>
      <c r="POC118" s="7"/>
      <c r="POD118" s="7"/>
      <c r="POE118" s="7"/>
      <c r="POF118" s="7"/>
      <c r="POG118" s="7"/>
      <c r="POH118" s="7"/>
      <c r="POI118" s="7"/>
      <c r="POJ118" s="7"/>
      <c r="POK118" s="7"/>
      <c r="POL118" s="7"/>
      <c r="POM118" s="7"/>
      <c r="PON118" s="7"/>
      <c r="POO118" s="7"/>
      <c r="POP118" s="7"/>
      <c r="POQ118" s="7"/>
      <c r="POR118" s="7"/>
      <c r="POS118" s="7"/>
      <c r="POT118" s="7"/>
      <c r="POU118" s="7"/>
      <c r="POV118" s="7"/>
      <c r="POW118" s="7"/>
      <c r="POX118" s="7"/>
      <c r="POY118" s="7"/>
      <c r="POZ118" s="7"/>
      <c r="PPA118" s="7"/>
      <c r="PPB118" s="7"/>
      <c r="PPC118" s="7"/>
      <c r="PPD118" s="7"/>
      <c r="PPE118" s="7"/>
      <c r="PPF118" s="7"/>
      <c r="PPG118" s="7"/>
      <c r="PPH118" s="7"/>
      <c r="PPI118" s="7"/>
      <c r="PPJ118" s="7"/>
      <c r="PPK118" s="7"/>
      <c r="PPL118" s="7"/>
      <c r="PPM118" s="7"/>
      <c r="PPN118" s="7"/>
      <c r="PPO118" s="7"/>
      <c r="PPP118" s="7"/>
      <c r="PPQ118" s="7"/>
      <c r="PPR118" s="7"/>
      <c r="PPS118" s="7"/>
      <c r="PPT118" s="7"/>
      <c r="PPU118" s="7"/>
      <c r="PPV118" s="7"/>
      <c r="PPW118" s="7"/>
      <c r="PPX118" s="7"/>
      <c r="PPY118" s="7"/>
      <c r="PPZ118" s="7"/>
      <c r="PQA118" s="7"/>
      <c r="PQB118" s="7"/>
      <c r="PQC118" s="7"/>
      <c r="PQD118" s="7"/>
      <c r="PQE118" s="7"/>
      <c r="PQF118" s="7"/>
      <c r="PQG118" s="7"/>
      <c r="PQH118" s="7"/>
      <c r="PQI118" s="7"/>
      <c r="PQJ118" s="7"/>
      <c r="PQK118" s="7"/>
      <c r="PQL118" s="7"/>
      <c r="PQM118" s="7"/>
      <c r="PQN118" s="7"/>
      <c r="PQO118" s="7"/>
      <c r="PQP118" s="7"/>
      <c r="PQQ118" s="7"/>
      <c r="PQR118" s="7"/>
      <c r="PQS118" s="7"/>
      <c r="PQT118" s="7"/>
      <c r="PQU118" s="7"/>
      <c r="PQV118" s="7"/>
      <c r="PQW118" s="7"/>
      <c r="PQX118" s="7"/>
      <c r="PQY118" s="7"/>
      <c r="PQZ118" s="7"/>
      <c r="PRA118" s="7"/>
      <c r="PRB118" s="7"/>
      <c r="PRC118" s="7"/>
      <c r="PRD118" s="7"/>
      <c r="PRE118" s="7"/>
      <c r="PRF118" s="7"/>
      <c r="PRG118" s="7"/>
      <c r="PRH118" s="7"/>
      <c r="PRI118" s="7"/>
      <c r="PRJ118" s="7"/>
      <c r="PRK118" s="7"/>
      <c r="PRL118" s="7"/>
      <c r="PRM118" s="7"/>
      <c r="PRN118" s="7"/>
      <c r="PRO118" s="7"/>
      <c r="PRP118" s="7"/>
      <c r="PRQ118" s="7"/>
      <c r="PRR118" s="7"/>
      <c r="PRS118" s="7"/>
      <c r="PRT118" s="7"/>
      <c r="PRU118" s="7"/>
      <c r="PRV118" s="7"/>
      <c r="PRW118" s="7"/>
      <c r="PRX118" s="7"/>
      <c r="PRY118" s="7"/>
      <c r="PRZ118" s="7"/>
      <c r="PSA118" s="7"/>
      <c r="PSB118" s="7"/>
      <c r="PSC118" s="7"/>
      <c r="PSD118" s="7"/>
      <c r="PSE118" s="7"/>
      <c r="PSF118" s="7"/>
      <c r="PSG118" s="7"/>
      <c r="PSH118" s="7"/>
      <c r="PSI118" s="7"/>
      <c r="PSJ118" s="7"/>
      <c r="PSK118" s="7"/>
      <c r="PSL118" s="7"/>
      <c r="PSM118" s="7"/>
      <c r="PSN118" s="7"/>
      <c r="PSO118" s="7"/>
      <c r="PSP118" s="7"/>
      <c r="PSQ118" s="7"/>
      <c r="PSR118" s="7"/>
      <c r="PSS118" s="7"/>
      <c r="PST118" s="7"/>
      <c r="PSU118" s="7"/>
      <c r="PSV118" s="7"/>
      <c r="PSW118" s="7"/>
      <c r="PSX118" s="7"/>
      <c r="PSY118" s="7"/>
      <c r="PSZ118" s="7"/>
      <c r="PTA118" s="7"/>
      <c r="PTB118" s="7"/>
      <c r="PTC118" s="7"/>
      <c r="PTD118" s="7"/>
      <c r="PTE118" s="7"/>
      <c r="PTF118" s="7"/>
      <c r="PTG118" s="7"/>
      <c r="PTH118" s="7"/>
      <c r="PTI118" s="7"/>
      <c r="PTJ118" s="7"/>
      <c r="PTK118" s="7"/>
      <c r="PTL118" s="7"/>
      <c r="PTM118" s="7"/>
      <c r="PTN118" s="7"/>
      <c r="PTO118" s="7"/>
      <c r="PTP118" s="7"/>
      <c r="PTQ118" s="7"/>
      <c r="PTR118" s="7"/>
      <c r="PTS118" s="7"/>
      <c r="PTT118" s="7"/>
      <c r="PTU118" s="7"/>
      <c r="PTV118" s="7"/>
      <c r="PTW118" s="7"/>
      <c r="PTX118" s="7"/>
      <c r="PTY118" s="7"/>
      <c r="PTZ118" s="7"/>
      <c r="PUA118" s="7"/>
      <c r="PUB118" s="7"/>
      <c r="PUC118" s="7"/>
      <c r="PUD118" s="7"/>
      <c r="PUE118" s="7"/>
      <c r="PUF118" s="7"/>
      <c r="PUG118" s="7"/>
      <c r="PUH118" s="7"/>
      <c r="PUI118" s="7"/>
      <c r="PUJ118" s="7"/>
      <c r="PUK118" s="7"/>
      <c r="PUL118" s="7"/>
      <c r="PUM118" s="7"/>
      <c r="PUN118" s="7"/>
      <c r="PUO118" s="7"/>
      <c r="PUP118" s="7"/>
      <c r="PUQ118" s="7"/>
      <c r="PUR118" s="7"/>
      <c r="PUS118" s="7"/>
      <c r="PUT118" s="7"/>
      <c r="PUU118" s="7"/>
      <c r="PUV118" s="7"/>
      <c r="PUW118" s="7"/>
      <c r="PUX118" s="7"/>
      <c r="PUY118" s="7"/>
      <c r="PUZ118" s="7"/>
      <c r="PVA118" s="7"/>
      <c r="PVB118" s="7"/>
      <c r="PVC118" s="7"/>
      <c r="PVD118" s="7"/>
      <c r="PVE118" s="7"/>
      <c r="PVF118" s="7"/>
      <c r="PVG118" s="7"/>
      <c r="PVH118" s="7"/>
      <c r="PVI118" s="7"/>
      <c r="PVJ118" s="7"/>
      <c r="PVK118" s="7"/>
      <c r="PVL118" s="7"/>
      <c r="PVM118" s="7"/>
      <c r="PVN118" s="7"/>
      <c r="PVO118" s="7"/>
      <c r="PVP118" s="7"/>
      <c r="PVQ118" s="7"/>
      <c r="PVR118" s="7"/>
      <c r="PVS118" s="7"/>
      <c r="PVT118" s="7"/>
      <c r="PVU118" s="7"/>
      <c r="PVV118" s="7"/>
      <c r="PVW118" s="7"/>
      <c r="PVX118" s="7"/>
      <c r="PVY118" s="7"/>
      <c r="PVZ118" s="7"/>
      <c r="PWA118" s="7"/>
      <c r="PWB118" s="7"/>
      <c r="PWC118" s="7"/>
      <c r="PWD118" s="7"/>
      <c r="PWE118" s="7"/>
      <c r="PWF118" s="7"/>
      <c r="PWG118" s="7"/>
      <c r="PWH118" s="7"/>
      <c r="PWI118" s="7"/>
      <c r="PWJ118" s="7"/>
      <c r="PWK118" s="7"/>
      <c r="PWL118" s="7"/>
      <c r="PWM118" s="7"/>
      <c r="PWN118" s="7"/>
      <c r="PWO118" s="7"/>
      <c r="PWP118" s="7"/>
      <c r="PWQ118" s="7"/>
      <c r="PWR118" s="7"/>
      <c r="PWS118" s="7"/>
      <c r="PWT118" s="7"/>
      <c r="PWU118" s="7"/>
      <c r="PWV118" s="7"/>
      <c r="PWW118" s="7"/>
      <c r="PWX118" s="7"/>
      <c r="PWY118" s="7"/>
      <c r="PWZ118" s="7"/>
      <c r="PXA118" s="7"/>
      <c r="PXB118" s="7"/>
      <c r="PXC118" s="7"/>
      <c r="PXD118" s="7"/>
      <c r="PXE118" s="7"/>
      <c r="PXF118" s="7"/>
      <c r="PXG118" s="7"/>
      <c r="PXH118" s="7"/>
      <c r="PXI118" s="7"/>
      <c r="PXJ118" s="7"/>
      <c r="PXK118" s="7"/>
      <c r="PXL118" s="7"/>
      <c r="PXM118" s="7"/>
      <c r="PXN118" s="7"/>
      <c r="PXO118" s="7"/>
      <c r="PXP118" s="7"/>
      <c r="PXQ118" s="7"/>
      <c r="PXR118" s="7"/>
      <c r="PXS118" s="7"/>
      <c r="PXT118" s="7"/>
      <c r="PXU118" s="7"/>
      <c r="PXV118" s="7"/>
      <c r="PXW118" s="7"/>
      <c r="PXX118" s="7"/>
      <c r="PXY118" s="7"/>
      <c r="PXZ118" s="7"/>
      <c r="PYA118" s="7"/>
      <c r="PYB118" s="7"/>
      <c r="PYC118" s="7"/>
      <c r="PYD118" s="7"/>
      <c r="PYE118" s="7"/>
      <c r="PYF118" s="7"/>
      <c r="PYG118" s="7"/>
      <c r="PYH118" s="7"/>
      <c r="PYI118" s="7"/>
      <c r="PYJ118" s="7"/>
      <c r="PYK118" s="7"/>
      <c r="PYL118" s="7"/>
      <c r="PYM118" s="7"/>
      <c r="PYN118" s="7"/>
      <c r="PYO118" s="7"/>
      <c r="PYP118" s="7"/>
      <c r="PYQ118" s="7"/>
      <c r="PYR118" s="7"/>
      <c r="PYS118" s="7"/>
      <c r="PYT118" s="7"/>
      <c r="PYU118" s="7"/>
      <c r="PYV118" s="7"/>
      <c r="PYW118" s="7"/>
      <c r="PYX118" s="7"/>
      <c r="PYY118" s="7"/>
      <c r="PYZ118" s="7"/>
      <c r="PZA118" s="7"/>
      <c r="PZB118" s="7"/>
      <c r="PZC118" s="7"/>
      <c r="PZD118" s="7"/>
      <c r="PZE118" s="7"/>
      <c r="PZF118" s="7"/>
      <c r="PZG118" s="7"/>
      <c r="PZH118" s="7"/>
      <c r="PZI118" s="7"/>
      <c r="PZJ118" s="7"/>
      <c r="PZK118" s="7"/>
      <c r="PZL118" s="7"/>
      <c r="PZM118" s="7"/>
      <c r="PZN118" s="7"/>
      <c r="PZO118" s="7"/>
      <c r="PZP118" s="7"/>
      <c r="PZQ118" s="7"/>
      <c r="PZR118" s="7"/>
      <c r="PZS118" s="7"/>
      <c r="PZT118" s="7"/>
      <c r="PZU118" s="7"/>
      <c r="PZV118" s="7"/>
      <c r="PZW118" s="7"/>
      <c r="PZX118" s="7"/>
      <c r="PZY118" s="7"/>
      <c r="PZZ118" s="7"/>
      <c r="QAA118" s="7"/>
      <c r="QAB118" s="7"/>
      <c r="QAC118" s="7"/>
      <c r="QAD118" s="7"/>
      <c r="QAE118" s="7"/>
      <c r="QAF118" s="7"/>
      <c r="QAG118" s="7"/>
      <c r="QAH118" s="7"/>
      <c r="QAI118" s="7"/>
      <c r="QAJ118" s="7"/>
      <c r="QAK118" s="7"/>
      <c r="QAL118" s="7"/>
      <c r="QAM118" s="7"/>
      <c r="QAN118" s="7"/>
      <c r="QAO118" s="7"/>
      <c r="QAP118" s="7"/>
      <c r="QAQ118" s="7"/>
      <c r="QAR118" s="7"/>
      <c r="QAS118" s="7"/>
      <c r="QAT118" s="7"/>
      <c r="QAU118" s="7"/>
      <c r="QAV118" s="7"/>
      <c r="QAW118" s="7"/>
      <c r="QAX118" s="7"/>
      <c r="QAY118" s="7"/>
      <c r="QAZ118" s="7"/>
      <c r="QBA118" s="7"/>
      <c r="QBB118" s="7"/>
      <c r="QBC118" s="7"/>
      <c r="QBD118" s="7"/>
      <c r="QBE118" s="7"/>
      <c r="QBF118" s="7"/>
      <c r="QBG118" s="7"/>
      <c r="QBH118" s="7"/>
      <c r="QBI118" s="7"/>
      <c r="QBJ118" s="7"/>
      <c r="QBK118" s="7"/>
      <c r="QBL118" s="7"/>
      <c r="QBM118" s="7"/>
      <c r="QBN118" s="7"/>
      <c r="QBO118" s="7"/>
      <c r="QBP118" s="7"/>
      <c r="QBQ118" s="7"/>
      <c r="QBR118" s="7"/>
      <c r="QBS118" s="7"/>
      <c r="QBT118" s="7"/>
      <c r="QBU118" s="7"/>
      <c r="QBV118" s="7"/>
      <c r="QBW118" s="7"/>
      <c r="QBX118" s="7"/>
      <c r="QBY118" s="7"/>
      <c r="QBZ118" s="7"/>
      <c r="QCA118" s="7"/>
      <c r="QCB118" s="7"/>
      <c r="QCC118" s="7"/>
      <c r="QCD118" s="7"/>
      <c r="QCE118" s="7"/>
      <c r="QCF118" s="7"/>
      <c r="QCG118" s="7"/>
      <c r="QCH118" s="7"/>
      <c r="QCI118" s="7"/>
      <c r="QCJ118" s="7"/>
      <c r="QCK118" s="7"/>
      <c r="QCL118" s="7"/>
      <c r="QCM118" s="7"/>
      <c r="QCN118" s="7"/>
      <c r="QCO118" s="7"/>
      <c r="QCP118" s="7"/>
      <c r="QCQ118" s="7"/>
      <c r="QCR118" s="7"/>
      <c r="QCS118" s="7"/>
      <c r="QCT118" s="7"/>
      <c r="QCU118" s="7"/>
      <c r="QCV118" s="7"/>
      <c r="QCW118" s="7"/>
      <c r="QCX118" s="7"/>
      <c r="QCY118" s="7"/>
      <c r="QCZ118" s="7"/>
      <c r="QDA118" s="7"/>
      <c r="QDB118" s="7"/>
      <c r="QDC118" s="7"/>
      <c r="QDD118" s="7"/>
      <c r="QDE118" s="7"/>
      <c r="QDF118" s="7"/>
      <c r="QDG118" s="7"/>
      <c r="QDH118" s="7"/>
      <c r="QDI118" s="7"/>
      <c r="QDJ118" s="7"/>
      <c r="QDK118" s="7"/>
      <c r="QDL118" s="7"/>
      <c r="QDM118" s="7"/>
      <c r="QDN118" s="7"/>
      <c r="QDO118" s="7"/>
      <c r="QDP118" s="7"/>
      <c r="QDQ118" s="7"/>
      <c r="QDR118" s="7"/>
      <c r="QDS118" s="7"/>
      <c r="QDT118" s="7"/>
      <c r="QDU118" s="7"/>
      <c r="QDV118" s="7"/>
      <c r="QDW118" s="7"/>
      <c r="QDX118" s="7"/>
      <c r="QDY118" s="7"/>
      <c r="QDZ118" s="7"/>
      <c r="QEA118" s="7"/>
      <c r="QEB118" s="7"/>
      <c r="QEC118" s="7"/>
      <c r="QED118" s="7"/>
      <c r="QEE118" s="7"/>
      <c r="QEF118" s="7"/>
      <c r="QEG118" s="7"/>
      <c r="QEH118" s="7"/>
      <c r="QEI118" s="7"/>
      <c r="QEJ118" s="7"/>
      <c r="QEK118" s="7"/>
      <c r="QEL118" s="7"/>
      <c r="QEM118" s="7"/>
      <c r="QEN118" s="7"/>
      <c r="QEO118" s="7"/>
      <c r="QEP118" s="7"/>
      <c r="QEQ118" s="7"/>
      <c r="QER118" s="7"/>
      <c r="QES118" s="7"/>
      <c r="QET118" s="7"/>
      <c r="QEU118" s="7"/>
      <c r="QEV118" s="7"/>
      <c r="QEW118" s="7"/>
      <c r="QEX118" s="7"/>
      <c r="QEY118" s="7"/>
      <c r="QEZ118" s="7"/>
      <c r="QFA118" s="7"/>
      <c r="QFB118" s="7"/>
      <c r="QFC118" s="7"/>
      <c r="QFD118" s="7"/>
      <c r="QFE118" s="7"/>
      <c r="QFF118" s="7"/>
      <c r="QFG118" s="7"/>
      <c r="QFH118" s="7"/>
      <c r="QFI118" s="7"/>
      <c r="QFJ118" s="7"/>
      <c r="QFK118" s="7"/>
      <c r="QFL118" s="7"/>
      <c r="QFM118" s="7"/>
      <c r="QFN118" s="7"/>
      <c r="QFO118" s="7"/>
      <c r="QFP118" s="7"/>
      <c r="QFQ118" s="7"/>
      <c r="QFR118" s="7"/>
      <c r="QFS118" s="7"/>
      <c r="QFT118" s="7"/>
      <c r="QFU118" s="7"/>
      <c r="QFV118" s="7"/>
      <c r="QFW118" s="7"/>
      <c r="QFX118" s="7"/>
      <c r="QFY118" s="7"/>
      <c r="QFZ118" s="7"/>
      <c r="QGA118" s="7"/>
      <c r="QGB118" s="7"/>
      <c r="QGC118" s="7"/>
      <c r="QGD118" s="7"/>
      <c r="QGE118" s="7"/>
      <c r="QGF118" s="7"/>
      <c r="QGG118" s="7"/>
      <c r="QGH118" s="7"/>
      <c r="QGI118" s="7"/>
      <c r="QGJ118" s="7"/>
      <c r="QGK118" s="7"/>
      <c r="QGL118" s="7"/>
      <c r="QGM118" s="7"/>
      <c r="QGN118" s="7"/>
      <c r="QGO118" s="7"/>
      <c r="QGP118" s="7"/>
      <c r="QGQ118" s="7"/>
      <c r="QGR118" s="7"/>
      <c r="QGS118" s="7"/>
      <c r="QGT118" s="7"/>
      <c r="QGU118" s="7"/>
      <c r="QGV118" s="7"/>
      <c r="QGW118" s="7"/>
      <c r="QGX118" s="7"/>
      <c r="QGY118" s="7"/>
      <c r="QGZ118" s="7"/>
      <c r="QHA118" s="7"/>
      <c r="QHB118" s="7"/>
      <c r="QHC118" s="7"/>
      <c r="QHD118" s="7"/>
      <c r="QHE118" s="7"/>
      <c r="QHF118" s="7"/>
      <c r="QHG118" s="7"/>
      <c r="QHH118" s="7"/>
      <c r="QHI118" s="7"/>
      <c r="QHJ118" s="7"/>
      <c r="QHK118" s="7"/>
      <c r="QHL118" s="7"/>
      <c r="QHM118" s="7"/>
      <c r="QHN118" s="7"/>
      <c r="QHO118" s="7"/>
      <c r="QHP118" s="7"/>
      <c r="QHQ118" s="7"/>
      <c r="QHR118" s="7"/>
      <c r="QHS118" s="7"/>
      <c r="QHT118" s="7"/>
      <c r="QHU118" s="7"/>
      <c r="QHV118" s="7"/>
      <c r="QHW118" s="7"/>
      <c r="QHX118" s="7"/>
      <c r="QHY118" s="7"/>
      <c r="QHZ118" s="7"/>
      <c r="QIA118" s="7"/>
      <c r="QIB118" s="7"/>
      <c r="QIC118" s="7"/>
      <c r="QID118" s="7"/>
      <c r="QIE118" s="7"/>
      <c r="QIF118" s="7"/>
      <c r="QIG118" s="7"/>
      <c r="QIH118" s="7"/>
      <c r="QII118" s="7"/>
      <c r="QIJ118" s="7"/>
      <c r="QIK118" s="7"/>
      <c r="QIL118" s="7"/>
      <c r="QIM118" s="7"/>
      <c r="QIN118" s="7"/>
      <c r="QIO118" s="7"/>
      <c r="QIP118" s="7"/>
      <c r="QIQ118" s="7"/>
      <c r="QIR118" s="7"/>
      <c r="QIS118" s="7"/>
      <c r="QIT118" s="7"/>
      <c r="QIU118" s="7"/>
      <c r="QIV118" s="7"/>
      <c r="QIW118" s="7"/>
      <c r="QIX118" s="7"/>
      <c r="QIY118" s="7"/>
      <c r="QIZ118" s="7"/>
      <c r="QJA118" s="7"/>
      <c r="QJB118" s="7"/>
      <c r="QJC118" s="7"/>
      <c r="QJD118" s="7"/>
      <c r="QJE118" s="7"/>
      <c r="QJF118" s="7"/>
      <c r="QJG118" s="7"/>
      <c r="QJH118" s="7"/>
      <c r="QJI118" s="7"/>
      <c r="QJJ118" s="7"/>
      <c r="QJK118" s="7"/>
      <c r="QJL118" s="7"/>
      <c r="QJM118" s="7"/>
      <c r="QJN118" s="7"/>
      <c r="QJO118" s="7"/>
      <c r="QJP118" s="7"/>
      <c r="QJQ118" s="7"/>
      <c r="QJR118" s="7"/>
      <c r="QJS118" s="7"/>
      <c r="QJT118" s="7"/>
      <c r="QJU118" s="7"/>
      <c r="QJV118" s="7"/>
      <c r="QJW118" s="7"/>
      <c r="QJX118" s="7"/>
      <c r="QJY118" s="7"/>
      <c r="QJZ118" s="7"/>
      <c r="QKA118" s="7"/>
      <c r="QKB118" s="7"/>
      <c r="QKC118" s="7"/>
      <c r="QKD118" s="7"/>
      <c r="QKE118" s="7"/>
      <c r="QKF118" s="7"/>
      <c r="QKG118" s="7"/>
      <c r="QKH118" s="7"/>
      <c r="QKI118" s="7"/>
      <c r="QKJ118" s="7"/>
      <c r="QKK118" s="7"/>
      <c r="QKL118" s="7"/>
      <c r="QKM118" s="7"/>
      <c r="QKN118" s="7"/>
      <c r="QKO118" s="7"/>
      <c r="QKP118" s="7"/>
      <c r="QKQ118" s="7"/>
      <c r="QKR118" s="7"/>
      <c r="QKS118" s="7"/>
      <c r="QKT118" s="7"/>
      <c r="QKU118" s="7"/>
      <c r="QKV118" s="7"/>
      <c r="QKW118" s="7"/>
      <c r="QKX118" s="7"/>
      <c r="QKY118" s="7"/>
      <c r="QKZ118" s="7"/>
      <c r="QLA118" s="7"/>
      <c r="QLB118" s="7"/>
      <c r="QLC118" s="7"/>
      <c r="QLD118" s="7"/>
      <c r="QLE118" s="7"/>
      <c r="QLF118" s="7"/>
      <c r="QLG118" s="7"/>
      <c r="QLH118" s="7"/>
      <c r="QLI118" s="7"/>
      <c r="QLJ118" s="7"/>
      <c r="QLK118" s="7"/>
      <c r="QLL118" s="7"/>
      <c r="QLM118" s="7"/>
      <c r="QLN118" s="7"/>
      <c r="QLO118" s="7"/>
      <c r="QLP118" s="7"/>
      <c r="QLQ118" s="7"/>
      <c r="QLR118" s="7"/>
      <c r="QLS118" s="7"/>
      <c r="QLT118" s="7"/>
      <c r="QLU118" s="7"/>
      <c r="QLV118" s="7"/>
      <c r="QLW118" s="7"/>
      <c r="QLX118" s="7"/>
      <c r="QLY118" s="7"/>
      <c r="QLZ118" s="7"/>
      <c r="QMA118" s="7"/>
      <c r="QMB118" s="7"/>
      <c r="QMC118" s="7"/>
      <c r="QMD118" s="7"/>
      <c r="QME118" s="7"/>
      <c r="QMF118" s="7"/>
      <c r="QMG118" s="7"/>
      <c r="QMH118" s="7"/>
      <c r="QMI118" s="7"/>
      <c r="QMJ118" s="7"/>
      <c r="QMK118" s="7"/>
      <c r="QML118" s="7"/>
      <c r="QMM118" s="7"/>
      <c r="QMN118" s="7"/>
      <c r="QMO118" s="7"/>
      <c r="QMP118" s="7"/>
      <c r="QMQ118" s="7"/>
      <c r="QMR118" s="7"/>
      <c r="QMS118" s="7"/>
      <c r="QMT118" s="7"/>
      <c r="QMU118" s="7"/>
      <c r="QMV118" s="7"/>
      <c r="QMW118" s="7"/>
      <c r="QMX118" s="7"/>
      <c r="QMY118" s="7"/>
      <c r="QMZ118" s="7"/>
      <c r="QNA118" s="7"/>
      <c r="QNB118" s="7"/>
      <c r="QNC118" s="7"/>
      <c r="QND118" s="7"/>
      <c r="QNE118" s="7"/>
      <c r="QNF118" s="7"/>
      <c r="QNG118" s="7"/>
      <c r="QNH118" s="7"/>
      <c r="QNI118" s="7"/>
      <c r="QNJ118" s="7"/>
      <c r="QNK118" s="7"/>
      <c r="QNL118" s="7"/>
      <c r="QNM118" s="7"/>
      <c r="QNN118" s="7"/>
      <c r="QNO118" s="7"/>
      <c r="QNP118" s="7"/>
      <c r="QNQ118" s="7"/>
      <c r="QNR118" s="7"/>
      <c r="QNS118" s="7"/>
      <c r="QNT118" s="7"/>
      <c r="QNU118" s="7"/>
      <c r="QNV118" s="7"/>
      <c r="QNW118" s="7"/>
      <c r="QNX118" s="7"/>
      <c r="QNY118" s="7"/>
      <c r="QNZ118" s="7"/>
      <c r="QOA118" s="7"/>
      <c r="QOB118" s="7"/>
      <c r="QOC118" s="7"/>
      <c r="QOD118" s="7"/>
      <c r="QOE118" s="7"/>
      <c r="QOF118" s="7"/>
      <c r="QOG118" s="7"/>
      <c r="QOH118" s="7"/>
      <c r="QOI118" s="7"/>
      <c r="QOJ118" s="7"/>
      <c r="QOK118" s="7"/>
      <c r="QOL118" s="7"/>
      <c r="QOM118" s="7"/>
      <c r="QON118" s="7"/>
      <c r="QOO118" s="7"/>
      <c r="QOP118" s="7"/>
      <c r="QOQ118" s="7"/>
      <c r="QOR118" s="7"/>
      <c r="QOS118" s="7"/>
      <c r="QOT118" s="7"/>
      <c r="QOU118" s="7"/>
      <c r="QOV118" s="7"/>
      <c r="QOW118" s="7"/>
      <c r="QOX118" s="7"/>
      <c r="QOY118" s="7"/>
      <c r="QOZ118" s="7"/>
      <c r="QPA118" s="7"/>
      <c r="QPB118" s="7"/>
      <c r="QPC118" s="7"/>
      <c r="QPD118" s="7"/>
      <c r="QPE118" s="7"/>
      <c r="QPF118" s="7"/>
      <c r="QPG118" s="7"/>
      <c r="QPH118" s="7"/>
      <c r="QPI118" s="7"/>
      <c r="QPJ118" s="7"/>
      <c r="QPK118" s="7"/>
      <c r="QPL118" s="7"/>
      <c r="QPM118" s="7"/>
      <c r="QPN118" s="7"/>
      <c r="QPO118" s="7"/>
      <c r="QPP118" s="7"/>
      <c r="QPQ118" s="7"/>
      <c r="QPR118" s="7"/>
      <c r="QPS118" s="7"/>
      <c r="QPT118" s="7"/>
      <c r="QPU118" s="7"/>
      <c r="QPV118" s="7"/>
      <c r="QPW118" s="7"/>
      <c r="QPX118" s="7"/>
      <c r="QPY118" s="7"/>
      <c r="QPZ118" s="7"/>
      <c r="QQA118" s="7"/>
      <c r="QQB118" s="7"/>
      <c r="QQC118" s="7"/>
      <c r="QQD118" s="7"/>
      <c r="QQE118" s="7"/>
      <c r="QQF118" s="7"/>
      <c r="QQG118" s="7"/>
      <c r="QQH118" s="7"/>
      <c r="QQI118" s="7"/>
      <c r="QQJ118" s="7"/>
      <c r="QQK118" s="7"/>
      <c r="QQL118" s="7"/>
      <c r="QQM118" s="7"/>
      <c r="QQN118" s="7"/>
      <c r="QQO118" s="7"/>
      <c r="QQP118" s="7"/>
      <c r="QQQ118" s="7"/>
      <c r="QQR118" s="7"/>
      <c r="QQS118" s="7"/>
      <c r="QQT118" s="7"/>
      <c r="QQU118" s="7"/>
      <c r="QQV118" s="7"/>
      <c r="QQW118" s="7"/>
      <c r="QQX118" s="7"/>
      <c r="QQY118" s="7"/>
      <c r="QQZ118" s="7"/>
      <c r="QRA118" s="7"/>
      <c r="QRB118" s="7"/>
      <c r="QRC118" s="7"/>
      <c r="QRD118" s="7"/>
      <c r="QRE118" s="7"/>
      <c r="QRF118" s="7"/>
      <c r="QRG118" s="7"/>
      <c r="QRH118" s="7"/>
      <c r="QRI118" s="7"/>
      <c r="QRJ118" s="7"/>
      <c r="QRK118" s="7"/>
      <c r="QRL118" s="7"/>
      <c r="QRM118" s="7"/>
      <c r="QRN118" s="7"/>
      <c r="QRO118" s="7"/>
      <c r="QRP118" s="7"/>
      <c r="QRQ118" s="7"/>
      <c r="QRR118" s="7"/>
      <c r="QRS118" s="7"/>
      <c r="QRT118" s="7"/>
      <c r="QRU118" s="7"/>
      <c r="QRV118" s="7"/>
      <c r="QRW118" s="7"/>
      <c r="QRX118" s="7"/>
      <c r="QRY118" s="7"/>
      <c r="QRZ118" s="7"/>
      <c r="QSA118" s="7"/>
      <c r="QSB118" s="7"/>
      <c r="QSC118" s="7"/>
      <c r="QSD118" s="7"/>
      <c r="QSE118" s="7"/>
      <c r="QSF118" s="7"/>
      <c r="QSG118" s="7"/>
      <c r="QSH118" s="7"/>
      <c r="QSI118" s="7"/>
      <c r="QSJ118" s="7"/>
      <c r="QSK118" s="7"/>
      <c r="QSL118" s="7"/>
      <c r="QSM118" s="7"/>
      <c r="QSN118" s="7"/>
      <c r="QSO118" s="7"/>
      <c r="QSP118" s="7"/>
      <c r="QSQ118" s="7"/>
      <c r="QSR118" s="7"/>
      <c r="QSS118" s="7"/>
      <c r="QST118" s="7"/>
      <c r="QSU118" s="7"/>
      <c r="QSV118" s="7"/>
      <c r="QSW118" s="7"/>
      <c r="QSX118" s="7"/>
      <c r="QSY118" s="7"/>
      <c r="QSZ118" s="7"/>
      <c r="QTA118" s="7"/>
      <c r="QTB118" s="7"/>
      <c r="QTC118" s="7"/>
      <c r="QTD118" s="7"/>
      <c r="QTE118" s="7"/>
      <c r="QTF118" s="7"/>
      <c r="QTG118" s="7"/>
      <c r="QTH118" s="7"/>
      <c r="QTI118" s="7"/>
      <c r="QTJ118" s="7"/>
      <c r="QTK118" s="7"/>
      <c r="QTL118" s="7"/>
      <c r="QTM118" s="7"/>
      <c r="QTN118" s="7"/>
      <c r="QTO118" s="7"/>
      <c r="QTP118" s="7"/>
      <c r="QTQ118" s="7"/>
      <c r="QTR118" s="7"/>
      <c r="QTS118" s="7"/>
      <c r="QTT118" s="7"/>
      <c r="QTU118" s="7"/>
      <c r="QTV118" s="7"/>
      <c r="QTW118" s="7"/>
      <c r="QTX118" s="7"/>
      <c r="QTY118" s="7"/>
      <c r="QTZ118" s="7"/>
      <c r="QUA118" s="7"/>
      <c r="QUB118" s="7"/>
      <c r="QUC118" s="7"/>
      <c r="QUD118" s="7"/>
      <c r="QUE118" s="7"/>
      <c r="QUF118" s="7"/>
      <c r="QUG118" s="7"/>
      <c r="QUH118" s="7"/>
      <c r="QUI118" s="7"/>
      <c r="QUJ118" s="7"/>
      <c r="QUK118" s="7"/>
      <c r="QUL118" s="7"/>
      <c r="QUM118" s="7"/>
      <c r="QUN118" s="7"/>
      <c r="QUO118" s="7"/>
      <c r="QUP118" s="7"/>
      <c r="QUQ118" s="7"/>
      <c r="QUR118" s="7"/>
      <c r="QUS118" s="7"/>
      <c r="QUT118" s="7"/>
      <c r="QUU118" s="7"/>
      <c r="QUV118" s="7"/>
      <c r="QUW118" s="7"/>
      <c r="QUX118" s="7"/>
      <c r="QUY118" s="7"/>
      <c r="QUZ118" s="7"/>
      <c r="QVA118" s="7"/>
      <c r="QVB118" s="7"/>
      <c r="QVC118" s="7"/>
      <c r="QVD118" s="7"/>
      <c r="QVE118" s="7"/>
      <c r="QVF118" s="7"/>
      <c r="QVG118" s="7"/>
      <c r="QVH118" s="7"/>
      <c r="QVI118" s="7"/>
      <c r="QVJ118" s="7"/>
      <c r="QVK118" s="7"/>
      <c r="QVL118" s="7"/>
      <c r="QVM118" s="7"/>
      <c r="QVN118" s="7"/>
      <c r="QVO118" s="7"/>
      <c r="QVP118" s="7"/>
      <c r="QVQ118" s="7"/>
      <c r="QVR118" s="7"/>
      <c r="QVS118" s="7"/>
      <c r="QVT118" s="7"/>
      <c r="QVU118" s="7"/>
      <c r="QVV118" s="7"/>
      <c r="QVW118" s="7"/>
      <c r="QVX118" s="7"/>
      <c r="QVY118" s="7"/>
      <c r="QVZ118" s="7"/>
      <c r="QWA118" s="7"/>
      <c r="QWB118" s="7"/>
      <c r="QWC118" s="7"/>
      <c r="QWD118" s="7"/>
      <c r="QWE118" s="7"/>
      <c r="QWF118" s="7"/>
      <c r="QWG118" s="7"/>
      <c r="QWH118" s="7"/>
      <c r="QWI118" s="7"/>
      <c r="QWJ118" s="7"/>
      <c r="QWK118" s="7"/>
      <c r="QWL118" s="7"/>
      <c r="QWM118" s="7"/>
      <c r="QWN118" s="7"/>
      <c r="QWO118" s="7"/>
      <c r="QWP118" s="7"/>
      <c r="QWQ118" s="7"/>
      <c r="QWR118" s="7"/>
      <c r="QWS118" s="7"/>
      <c r="QWT118" s="7"/>
      <c r="QWU118" s="7"/>
      <c r="QWV118" s="7"/>
      <c r="QWW118" s="7"/>
      <c r="QWX118" s="7"/>
      <c r="QWY118" s="7"/>
      <c r="QWZ118" s="7"/>
      <c r="QXA118" s="7"/>
      <c r="QXB118" s="7"/>
      <c r="QXC118" s="7"/>
      <c r="QXD118" s="7"/>
      <c r="QXE118" s="7"/>
      <c r="QXF118" s="7"/>
      <c r="QXG118" s="7"/>
      <c r="QXH118" s="7"/>
      <c r="QXI118" s="7"/>
      <c r="QXJ118" s="7"/>
      <c r="QXK118" s="7"/>
      <c r="QXL118" s="7"/>
      <c r="QXM118" s="7"/>
      <c r="QXN118" s="7"/>
      <c r="QXO118" s="7"/>
      <c r="QXP118" s="7"/>
      <c r="QXQ118" s="7"/>
      <c r="QXR118" s="7"/>
      <c r="QXS118" s="7"/>
      <c r="QXT118" s="7"/>
      <c r="QXU118" s="7"/>
      <c r="QXV118" s="7"/>
      <c r="QXW118" s="7"/>
      <c r="QXX118" s="7"/>
      <c r="QXY118" s="7"/>
      <c r="QXZ118" s="7"/>
      <c r="QYA118" s="7"/>
      <c r="QYB118" s="7"/>
      <c r="QYC118" s="7"/>
      <c r="QYD118" s="7"/>
      <c r="QYE118" s="7"/>
      <c r="QYF118" s="7"/>
      <c r="QYG118" s="7"/>
      <c r="QYH118" s="7"/>
      <c r="QYI118" s="7"/>
      <c r="QYJ118" s="7"/>
      <c r="QYK118" s="7"/>
      <c r="QYL118" s="7"/>
      <c r="QYM118" s="7"/>
      <c r="QYN118" s="7"/>
      <c r="QYO118" s="7"/>
      <c r="QYP118" s="7"/>
      <c r="QYQ118" s="7"/>
      <c r="QYR118" s="7"/>
      <c r="QYS118" s="7"/>
      <c r="QYT118" s="7"/>
      <c r="QYU118" s="7"/>
      <c r="QYV118" s="7"/>
      <c r="QYW118" s="7"/>
      <c r="QYX118" s="7"/>
      <c r="QYY118" s="7"/>
      <c r="QYZ118" s="7"/>
      <c r="QZA118" s="7"/>
      <c r="QZB118" s="7"/>
      <c r="QZC118" s="7"/>
      <c r="QZD118" s="7"/>
      <c r="QZE118" s="7"/>
      <c r="QZF118" s="7"/>
      <c r="QZG118" s="7"/>
      <c r="QZH118" s="7"/>
      <c r="QZI118" s="7"/>
      <c r="QZJ118" s="7"/>
      <c r="QZK118" s="7"/>
      <c r="QZL118" s="7"/>
      <c r="QZM118" s="7"/>
      <c r="QZN118" s="7"/>
      <c r="QZO118" s="7"/>
      <c r="QZP118" s="7"/>
      <c r="QZQ118" s="7"/>
      <c r="QZR118" s="7"/>
      <c r="QZS118" s="7"/>
      <c r="QZT118" s="7"/>
      <c r="QZU118" s="7"/>
      <c r="QZV118" s="7"/>
      <c r="QZW118" s="7"/>
      <c r="QZX118" s="7"/>
      <c r="QZY118" s="7"/>
      <c r="QZZ118" s="7"/>
      <c r="RAA118" s="7"/>
      <c r="RAB118" s="7"/>
      <c r="RAC118" s="7"/>
      <c r="RAD118" s="7"/>
      <c r="RAE118" s="7"/>
      <c r="RAF118" s="7"/>
      <c r="RAG118" s="7"/>
      <c r="RAH118" s="7"/>
      <c r="RAI118" s="7"/>
      <c r="RAJ118" s="7"/>
      <c r="RAK118" s="7"/>
      <c r="RAL118" s="7"/>
      <c r="RAM118" s="7"/>
      <c r="RAN118" s="7"/>
      <c r="RAO118" s="7"/>
      <c r="RAP118" s="7"/>
      <c r="RAQ118" s="7"/>
      <c r="RAR118" s="7"/>
      <c r="RAS118" s="7"/>
      <c r="RAT118" s="7"/>
      <c r="RAU118" s="7"/>
      <c r="RAV118" s="7"/>
      <c r="RAW118" s="7"/>
      <c r="RAX118" s="7"/>
      <c r="RAY118" s="7"/>
      <c r="RAZ118" s="7"/>
      <c r="RBA118" s="7"/>
      <c r="RBB118" s="7"/>
      <c r="RBC118" s="7"/>
      <c r="RBD118" s="7"/>
      <c r="RBE118" s="7"/>
      <c r="RBF118" s="7"/>
      <c r="RBG118" s="7"/>
      <c r="RBH118" s="7"/>
      <c r="RBI118" s="7"/>
      <c r="RBJ118" s="7"/>
      <c r="RBK118" s="7"/>
      <c r="RBL118" s="7"/>
      <c r="RBM118" s="7"/>
      <c r="RBN118" s="7"/>
      <c r="RBO118" s="7"/>
      <c r="RBP118" s="7"/>
      <c r="RBQ118" s="7"/>
      <c r="RBR118" s="7"/>
      <c r="RBS118" s="7"/>
      <c r="RBT118" s="7"/>
      <c r="RBU118" s="7"/>
      <c r="RBV118" s="7"/>
      <c r="RBW118" s="7"/>
      <c r="RBX118" s="7"/>
      <c r="RBY118" s="7"/>
      <c r="RBZ118" s="7"/>
      <c r="RCA118" s="7"/>
      <c r="RCB118" s="7"/>
      <c r="RCC118" s="7"/>
      <c r="RCD118" s="7"/>
      <c r="RCE118" s="7"/>
      <c r="RCF118" s="7"/>
      <c r="RCG118" s="7"/>
      <c r="RCH118" s="7"/>
      <c r="RCI118" s="7"/>
      <c r="RCJ118" s="7"/>
      <c r="RCK118" s="7"/>
      <c r="RCL118" s="7"/>
      <c r="RCM118" s="7"/>
      <c r="RCN118" s="7"/>
      <c r="RCO118" s="7"/>
      <c r="RCP118" s="7"/>
      <c r="RCQ118" s="7"/>
      <c r="RCR118" s="7"/>
      <c r="RCS118" s="7"/>
      <c r="RCT118" s="7"/>
      <c r="RCU118" s="7"/>
      <c r="RCV118" s="7"/>
      <c r="RCW118" s="7"/>
      <c r="RCX118" s="7"/>
      <c r="RCY118" s="7"/>
      <c r="RCZ118" s="7"/>
      <c r="RDA118" s="7"/>
      <c r="RDB118" s="7"/>
      <c r="RDC118" s="7"/>
      <c r="RDD118" s="7"/>
      <c r="RDE118" s="7"/>
      <c r="RDF118" s="7"/>
      <c r="RDG118" s="7"/>
      <c r="RDH118" s="7"/>
      <c r="RDI118" s="7"/>
      <c r="RDJ118" s="7"/>
      <c r="RDK118" s="7"/>
      <c r="RDL118" s="7"/>
      <c r="RDM118" s="7"/>
      <c r="RDN118" s="7"/>
      <c r="RDO118" s="7"/>
      <c r="RDP118" s="7"/>
      <c r="RDQ118" s="7"/>
      <c r="RDR118" s="7"/>
      <c r="RDS118" s="7"/>
      <c r="RDT118" s="7"/>
      <c r="RDU118" s="7"/>
      <c r="RDV118" s="7"/>
      <c r="RDW118" s="7"/>
      <c r="RDX118" s="7"/>
      <c r="RDY118" s="7"/>
      <c r="RDZ118" s="7"/>
      <c r="REA118" s="7"/>
      <c r="REB118" s="7"/>
      <c r="REC118" s="7"/>
      <c r="RED118" s="7"/>
      <c r="REE118" s="7"/>
      <c r="REF118" s="7"/>
      <c r="REG118" s="7"/>
      <c r="REH118" s="7"/>
      <c r="REI118" s="7"/>
      <c r="REJ118" s="7"/>
      <c r="REK118" s="7"/>
      <c r="REL118" s="7"/>
      <c r="REM118" s="7"/>
      <c r="REN118" s="7"/>
      <c r="REO118" s="7"/>
      <c r="REP118" s="7"/>
      <c r="REQ118" s="7"/>
      <c r="RER118" s="7"/>
      <c r="RES118" s="7"/>
      <c r="RET118" s="7"/>
      <c r="REU118" s="7"/>
      <c r="REV118" s="7"/>
      <c r="REW118" s="7"/>
      <c r="REX118" s="7"/>
      <c r="REY118" s="7"/>
      <c r="REZ118" s="7"/>
      <c r="RFA118" s="7"/>
      <c r="RFB118" s="7"/>
      <c r="RFC118" s="7"/>
      <c r="RFD118" s="7"/>
      <c r="RFE118" s="7"/>
      <c r="RFF118" s="7"/>
      <c r="RFG118" s="7"/>
      <c r="RFH118" s="7"/>
      <c r="RFI118" s="7"/>
      <c r="RFJ118" s="7"/>
      <c r="RFK118" s="7"/>
      <c r="RFL118" s="7"/>
      <c r="RFM118" s="7"/>
      <c r="RFN118" s="7"/>
      <c r="RFO118" s="7"/>
      <c r="RFP118" s="7"/>
      <c r="RFQ118" s="7"/>
      <c r="RFR118" s="7"/>
      <c r="RFS118" s="7"/>
      <c r="RFT118" s="7"/>
      <c r="RFU118" s="7"/>
      <c r="RFV118" s="7"/>
      <c r="RFW118" s="7"/>
      <c r="RFX118" s="7"/>
      <c r="RFY118" s="7"/>
      <c r="RFZ118" s="7"/>
      <c r="RGA118" s="7"/>
      <c r="RGB118" s="7"/>
      <c r="RGC118" s="7"/>
      <c r="RGD118" s="7"/>
      <c r="RGE118" s="7"/>
      <c r="RGF118" s="7"/>
      <c r="RGG118" s="7"/>
      <c r="RGH118" s="7"/>
      <c r="RGI118" s="7"/>
      <c r="RGJ118" s="7"/>
      <c r="RGK118" s="7"/>
      <c r="RGL118" s="7"/>
      <c r="RGM118" s="7"/>
      <c r="RGN118" s="7"/>
      <c r="RGO118" s="7"/>
      <c r="RGP118" s="7"/>
      <c r="RGQ118" s="7"/>
      <c r="RGR118" s="7"/>
      <c r="RGS118" s="7"/>
      <c r="RGT118" s="7"/>
      <c r="RGU118" s="7"/>
      <c r="RGV118" s="7"/>
      <c r="RGW118" s="7"/>
      <c r="RGX118" s="7"/>
      <c r="RGY118" s="7"/>
      <c r="RGZ118" s="7"/>
      <c r="RHA118" s="7"/>
      <c r="RHB118" s="7"/>
      <c r="RHC118" s="7"/>
      <c r="RHD118" s="7"/>
      <c r="RHE118" s="7"/>
      <c r="RHF118" s="7"/>
      <c r="RHG118" s="7"/>
      <c r="RHH118" s="7"/>
      <c r="RHI118" s="7"/>
      <c r="RHJ118" s="7"/>
      <c r="RHK118" s="7"/>
      <c r="RHL118" s="7"/>
      <c r="RHM118" s="7"/>
      <c r="RHN118" s="7"/>
      <c r="RHO118" s="7"/>
      <c r="RHP118" s="7"/>
      <c r="RHQ118" s="7"/>
      <c r="RHR118" s="7"/>
      <c r="RHS118" s="7"/>
      <c r="RHT118" s="7"/>
      <c r="RHU118" s="7"/>
      <c r="RHV118" s="7"/>
      <c r="RHW118" s="7"/>
      <c r="RHX118" s="7"/>
      <c r="RHY118" s="7"/>
      <c r="RHZ118" s="7"/>
      <c r="RIA118" s="7"/>
      <c r="RIB118" s="7"/>
      <c r="RIC118" s="7"/>
      <c r="RID118" s="7"/>
      <c r="RIE118" s="7"/>
      <c r="RIF118" s="7"/>
      <c r="RIG118" s="7"/>
      <c r="RIH118" s="7"/>
      <c r="RII118" s="7"/>
      <c r="RIJ118" s="7"/>
      <c r="RIK118" s="7"/>
      <c r="RIL118" s="7"/>
      <c r="RIM118" s="7"/>
      <c r="RIN118" s="7"/>
      <c r="RIO118" s="7"/>
      <c r="RIP118" s="7"/>
      <c r="RIQ118" s="7"/>
      <c r="RIR118" s="7"/>
      <c r="RIS118" s="7"/>
      <c r="RIT118" s="7"/>
      <c r="RIU118" s="7"/>
      <c r="RIV118" s="7"/>
      <c r="RIW118" s="7"/>
      <c r="RIX118" s="7"/>
      <c r="RIY118" s="7"/>
      <c r="RIZ118" s="7"/>
      <c r="RJA118" s="7"/>
      <c r="RJB118" s="7"/>
      <c r="RJC118" s="7"/>
      <c r="RJD118" s="7"/>
      <c r="RJE118" s="7"/>
      <c r="RJF118" s="7"/>
      <c r="RJG118" s="7"/>
      <c r="RJH118" s="7"/>
      <c r="RJI118" s="7"/>
      <c r="RJJ118" s="7"/>
      <c r="RJK118" s="7"/>
      <c r="RJL118" s="7"/>
      <c r="RJM118" s="7"/>
      <c r="RJN118" s="7"/>
      <c r="RJO118" s="7"/>
      <c r="RJP118" s="7"/>
      <c r="RJQ118" s="7"/>
      <c r="RJR118" s="7"/>
      <c r="RJS118" s="7"/>
      <c r="RJT118" s="7"/>
      <c r="RJU118" s="7"/>
      <c r="RJV118" s="7"/>
      <c r="RJW118" s="7"/>
      <c r="RJX118" s="7"/>
      <c r="RJY118" s="7"/>
      <c r="RJZ118" s="7"/>
      <c r="RKA118" s="7"/>
      <c r="RKB118" s="7"/>
      <c r="RKC118" s="7"/>
      <c r="RKD118" s="7"/>
      <c r="RKE118" s="7"/>
      <c r="RKF118" s="7"/>
      <c r="RKG118" s="7"/>
      <c r="RKH118" s="7"/>
      <c r="RKI118" s="7"/>
      <c r="RKJ118" s="7"/>
      <c r="RKK118" s="7"/>
      <c r="RKL118" s="7"/>
      <c r="RKM118" s="7"/>
      <c r="RKN118" s="7"/>
      <c r="RKO118" s="7"/>
      <c r="RKP118" s="7"/>
      <c r="RKQ118" s="7"/>
      <c r="RKR118" s="7"/>
      <c r="RKS118" s="7"/>
      <c r="RKT118" s="7"/>
      <c r="RKU118" s="7"/>
      <c r="RKV118" s="7"/>
      <c r="RKW118" s="7"/>
      <c r="RKX118" s="7"/>
      <c r="RKY118" s="7"/>
      <c r="RKZ118" s="7"/>
      <c r="RLA118" s="7"/>
      <c r="RLB118" s="7"/>
      <c r="RLC118" s="7"/>
      <c r="RLD118" s="7"/>
      <c r="RLE118" s="7"/>
      <c r="RLF118" s="7"/>
      <c r="RLG118" s="7"/>
      <c r="RLH118" s="7"/>
      <c r="RLI118" s="7"/>
      <c r="RLJ118" s="7"/>
      <c r="RLK118" s="7"/>
      <c r="RLL118" s="7"/>
      <c r="RLM118" s="7"/>
      <c r="RLN118" s="7"/>
      <c r="RLO118" s="7"/>
      <c r="RLP118" s="7"/>
      <c r="RLQ118" s="7"/>
      <c r="RLR118" s="7"/>
      <c r="RLS118" s="7"/>
      <c r="RLT118" s="7"/>
      <c r="RLU118" s="7"/>
      <c r="RLV118" s="7"/>
      <c r="RLW118" s="7"/>
      <c r="RLX118" s="7"/>
      <c r="RLY118" s="7"/>
      <c r="RLZ118" s="7"/>
      <c r="RMA118" s="7"/>
      <c r="RMB118" s="7"/>
      <c r="RMC118" s="7"/>
      <c r="RMD118" s="7"/>
      <c r="RME118" s="7"/>
      <c r="RMF118" s="7"/>
      <c r="RMG118" s="7"/>
      <c r="RMH118" s="7"/>
      <c r="RMI118" s="7"/>
      <c r="RMJ118" s="7"/>
      <c r="RMK118" s="7"/>
      <c r="RML118" s="7"/>
      <c r="RMM118" s="7"/>
      <c r="RMN118" s="7"/>
      <c r="RMO118" s="7"/>
      <c r="RMP118" s="7"/>
      <c r="RMQ118" s="7"/>
      <c r="RMR118" s="7"/>
      <c r="RMS118" s="7"/>
      <c r="RMT118" s="7"/>
      <c r="RMU118" s="7"/>
      <c r="RMV118" s="7"/>
      <c r="RMW118" s="7"/>
      <c r="RMX118" s="7"/>
      <c r="RMY118" s="7"/>
      <c r="RMZ118" s="7"/>
      <c r="RNA118" s="7"/>
      <c r="RNB118" s="7"/>
      <c r="RNC118" s="7"/>
      <c r="RND118" s="7"/>
      <c r="RNE118" s="7"/>
      <c r="RNF118" s="7"/>
      <c r="RNG118" s="7"/>
      <c r="RNH118" s="7"/>
      <c r="RNI118" s="7"/>
      <c r="RNJ118" s="7"/>
      <c r="RNK118" s="7"/>
      <c r="RNL118" s="7"/>
      <c r="RNM118" s="7"/>
      <c r="RNN118" s="7"/>
      <c r="RNO118" s="7"/>
      <c r="RNP118" s="7"/>
      <c r="RNQ118" s="7"/>
      <c r="RNR118" s="7"/>
      <c r="RNS118" s="7"/>
      <c r="RNT118" s="7"/>
      <c r="RNU118" s="7"/>
      <c r="RNV118" s="7"/>
      <c r="RNW118" s="7"/>
      <c r="RNX118" s="7"/>
      <c r="RNY118" s="7"/>
      <c r="RNZ118" s="7"/>
      <c r="ROA118" s="7"/>
      <c r="ROB118" s="7"/>
      <c r="ROC118" s="7"/>
      <c r="ROD118" s="7"/>
      <c r="ROE118" s="7"/>
      <c r="ROF118" s="7"/>
      <c r="ROG118" s="7"/>
      <c r="ROH118" s="7"/>
      <c r="ROI118" s="7"/>
      <c r="ROJ118" s="7"/>
      <c r="ROK118" s="7"/>
      <c r="ROL118" s="7"/>
      <c r="ROM118" s="7"/>
      <c r="RON118" s="7"/>
      <c r="ROO118" s="7"/>
      <c r="ROP118" s="7"/>
      <c r="ROQ118" s="7"/>
      <c r="ROR118" s="7"/>
      <c r="ROS118" s="7"/>
      <c r="ROT118" s="7"/>
      <c r="ROU118" s="7"/>
      <c r="ROV118" s="7"/>
      <c r="ROW118" s="7"/>
      <c r="ROX118" s="7"/>
      <c r="ROY118" s="7"/>
      <c r="ROZ118" s="7"/>
      <c r="RPA118" s="7"/>
      <c r="RPB118" s="7"/>
      <c r="RPC118" s="7"/>
      <c r="RPD118" s="7"/>
      <c r="RPE118" s="7"/>
      <c r="RPF118" s="7"/>
      <c r="RPG118" s="7"/>
      <c r="RPH118" s="7"/>
      <c r="RPI118" s="7"/>
      <c r="RPJ118" s="7"/>
      <c r="RPK118" s="7"/>
      <c r="RPL118" s="7"/>
      <c r="RPM118" s="7"/>
      <c r="RPN118" s="7"/>
      <c r="RPO118" s="7"/>
      <c r="RPP118" s="7"/>
      <c r="RPQ118" s="7"/>
      <c r="RPR118" s="7"/>
      <c r="RPS118" s="7"/>
      <c r="RPT118" s="7"/>
      <c r="RPU118" s="7"/>
      <c r="RPV118" s="7"/>
      <c r="RPW118" s="7"/>
      <c r="RPX118" s="7"/>
      <c r="RPY118" s="7"/>
      <c r="RPZ118" s="7"/>
      <c r="RQA118" s="7"/>
      <c r="RQB118" s="7"/>
      <c r="RQC118" s="7"/>
      <c r="RQD118" s="7"/>
      <c r="RQE118" s="7"/>
      <c r="RQF118" s="7"/>
      <c r="RQG118" s="7"/>
      <c r="RQH118" s="7"/>
      <c r="RQI118" s="7"/>
      <c r="RQJ118" s="7"/>
      <c r="RQK118" s="7"/>
      <c r="RQL118" s="7"/>
      <c r="RQM118" s="7"/>
      <c r="RQN118" s="7"/>
      <c r="RQO118" s="7"/>
      <c r="RQP118" s="7"/>
      <c r="RQQ118" s="7"/>
      <c r="RQR118" s="7"/>
      <c r="RQS118" s="7"/>
      <c r="RQT118" s="7"/>
      <c r="RQU118" s="7"/>
      <c r="RQV118" s="7"/>
      <c r="RQW118" s="7"/>
      <c r="RQX118" s="7"/>
      <c r="RQY118" s="7"/>
      <c r="RQZ118" s="7"/>
      <c r="RRA118" s="7"/>
      <c r="RRB118" s="7"/>
      <c r="RRC118" s="7"/>
      <c r="RRD118" s="7"/>
      <c r="RRE118" s="7"/>
      <c r="RRF118" s="7"/>
      <c r="RRG118" s="7"/>
      <c r="RRH118" s="7"/>
      <c r="RRI118" s="7"/>
      <c r="RRJ118" s="7"/>
      <c r="RRK118" s="7"/>
      <c r="RRL118" s="7"/>
      <c r="RRM118" s="7"/>
      <c r="RRN118" s="7"/>
      <c r="RRO118" s="7"/>
      <c r="RRP118" s="7"/>
      <c r="RRQ118" s="7"/>
      <c r="RRR118" s="7"/>
      <c r="RRS118" s="7"/>
      <c r="RRT118" s="7"/>
      <c r="RRU118" s="7"/>
      <c r="RRV118" s="7"/>
      <c r="RRW118" s="7"/>
      <c r="RRX118" s="7"/>
      <c r="RRY118" s="7"/>
      <c r="RRZ118" s="7"/>
      <c r="RSA118" s="7"/>
      <c r="RSB118" s="7"/>
      <c r="RSC118" s="7"/>
      <c r="RSD118" s="7"/>
      <c r="RSE118" s="7"/>
      <c r="RSF118" s="7"/>
      <c r="RSG118" s="7"/>
      <c r="RSH118" s="7"/>
      <c r="RSI118" s="7"/>
      <c r="RSJ118" s="7"/>
      <c r="RSK118" s="7"/>
      <c r="RSL118" s="7"/>
      <c r="RSM118" s="7"/>
      <c r="RSN118" s="7"/>
      <c r="RSO118" s="7"/>
      <c r="RSP118" s="7"/>
      <c r="RSQ118" s="7"/>
      <c r="RSR118" s="7"/>
      <c r="RSS118" s="7"/>
      <c r="RST118" s="7"/>
      <c r="RSU118" s="7"/>
      <c r="RSV118" s="7"/>
      <c r="RSW118" s="7"/>
      <c r="RSX118" s="7"/>
      <c r="RSY118" s="7"/>
      <c r="RSZ118" s="7"/>
      <c r="RTA118" s="7"/>
      <c r="RTB118" s="7"/>
      <c r="RTC118" s="7"/>
      <c r="RTD118" s="7"/>
      <c r="RTE118" s="7"/>
      <c r="RTF118" s="7"/>
      <c r="RTG118" s="7"/>
      <c r="RTH118" s="7"/>
      <c r="RTI118" s="7"/>
      <c r="RTJ118" s="7"/>
      <c r="RTK118" s="7"/>
      <c r="RTL118" s="7"/>
      <c r="RTM118" s="7"/>
      <c r="RTN118" s="7"/>
      <c r="RTO118" s="7"/>
      <c r="RTP118" s="7"/>
      <c r="RTQ118" s="7"/>
      <c r="RTR118" s="7"/>
      <c r="RTS118" s="7"/>
      <c r="RTT118" s="7"/>
      <c r="RTU118" s="7"/>
      <c r="RTV118" s="7"/>
      <c r="RTW118" s="7"/>
      <c r="RTX118" s="7"/>
      <c r="RTY118" s="7"/>
      <c r="RTZ118" s="7"/>
      <c r="RUA118" s="7"/>
      <c r="RUB118" s="7"/>
      <c r="RUC118" s="7"/>
      <c r="RUD118" s="7"/>
      <c r="RUE118" s="7"/>
      <c r="RUF118" s="7"/>
      <c r="RUG118" s="7"/>
      <c r="RUH118" s="7"/>
      <c r="RUI118" s="7"/>
      <c r="RUJ118" s="7"/>
      <c r="RUK118" s="7"/>
      <c r="RUL118" s="7"/>
      <c r="RUM118" s="7"/>
      <c r="RUN118" s="7"/>
      <c r="RUO118" s="7"/>
      <c r="RUP118" s="7"/>
      <c r="RUQ118" s="7"/>
      <c r="RUR118" s="7"/>
      <c r="RUS118" s="7"/>
      <c r="RUT118" s="7"/>
      <c r="RUU118" s="7"/>
      <c r="RUV118" s="7"/>
      <c r="RUW118" s="7"/>
      <c r="RUX118" s="7"/>
      <c r="RUY118" s="7"/>
      <c r="RUZ118" s="7"/>
      <c r="RVA118" s="7"/>
      <c r="RVB118" s="7"/>
      <c r="RVC118" s="7"/>
      <c r="RVD118" s="7"/>
      <c r="RVE118" s="7"/>
      <c r="RVF118" s="7"/>
      <c r="RVG118" s="7"/>
      <c r="RVH118" s="7"/>
      <c r="RVI118" s="7"/>
      <c r="RVJ118" s="7"/>
      <c r="RVK118" s="7"/>
      <c r="RVL118" s="7"/>
      <c r="RVM118" s="7"/>
      <c r="RVN118" s="7"/>
      <c r="RVO118" s="7"/>
      <c r="RVP118" s="7"/>
      <c r="RVQ118" s="7"/>
      <c r="RVR118" s="7"/>
      <c r="RVS118" s="7"/>
      <c r="RVT118" s="7"/>
      <c r="RVU118" s="7"/>
      <c r="RVV118" s="7"/>
      <c r="RVW118" s="7"/>
      <c r="RVX118" s="7"/>
      <c r="RVY118" s="7"/>
      <c r="RVZ118" s="7"/>
      <c r="RWA118" s="7"/>
      <c r="RWB118" s="7"/>
      <c r="RWC118" s="7"/>
      <c r="RWD118" s="7"/>
      <c r="RWE118" s="7"/>
      <c r="RWF118" s="7"/>
      <c r="RWG118" s="7"/>
      <c r="RWH118" s="7"/>
      <c r="RWI118" s="7"/>
      <c r="RWJ118" s="7"/>
      <c r="RWK118" s="7"/>
      <c r="RWL118" s="7"/>
      <c r="RWM118" s="7"/>
      <c r="RWN118" s="7"/>
      <c r="RWO118" s="7"/>
      <c r="RWP118" s="7"/>
      <c r="RWQ118" s="7"/>
      <c r="RWR118" s="7"/>
      <c r="RWS118" s="7"/>
      <c r="RWT118" s="7"/>
      <c r="RWU118" s="7"/>
      <c r="RWV118" s="7"/>
      <c r="RWW118" s="7"/>
      <c r="RWX118" s="7"/>
      <c r="RWY118" s="7"/>
      <c r="RWZ118" s="7"/>
      <c r="RXA118" s="7"/>
      <c r="RXB118" s="7"/>
      <c r="RXC118" s="7"/>
      <c r="RXD118" s="7"/>
      <c r="RXE118" s="7"/>
      <c r="RXF118" s="7"/>
      <c r="RXG118" s="7"/>
      <c r="RXH118" s="7"/>
      <c r="RXI118" s="7"/>
      <c r="RXJ118" s="7"/>
      <c r="RXK118" s="7"/>
      <c r="RXL118" s="7"/>
      <c r="RXM118" s="7"/>
      <c r="RXN118" s="7"/>
      <c r="RXO118" s="7"/>
      <c r="RXP118" s="7"/>
      <c r="RXQ118" s="7"/>
      <c r="RXR118" s="7"/>
      <c r="RXS118" s="7"/>
      <c r="RXT118" s="7"/>
      <c r="RXU118" s="7"/>
      <c r="RXV118" s="7"/>
      <c r="RXW118" s="7"/>
      <c r="RXX118" s="7"/>
      <c r="RXY118" s="7"/>
      <c r="RXZ118" s="7"/>
      <c r="RYA118" s="7"/>
      <c r="RYB118" s="7"/>
      <c r="RYC118" s="7"/>
      <c r="RYD118" s="7"/>
      <c r="RYE118" s="7"/>
      <c r="RYF118" s="7"/>
      <c r="RYG118" s="7"/>
      <c r="RYH118" s="7"/>
      <c r="RYI118" s="7"/>
      <c r="RYJ118" s="7"/>
      <c r="RYK118" s="7"/>
      <c r="RYL118" s="7"/>
      <c r="RYM118" s="7"/>
      <c r="RYN118" s="7"/>
      <c r="RYO118" s="7"/>
      <c r="RYP118" s="7"/>
      <c r="RYQ118" s="7"/>
      <c r="RYR118" s="7"/>
      <c r="RYS118" s="7"/>
      <c r="RYT118" s="7"/>
      <c r="RYU118" s="7"/>
      <c r="RYV118" s="7"/>
      <c r="RYW118" s="7"/>
      <c r="RYX118" s="7"/>
      <c r="RYY118" s="7"/>
      <c r="RYZ118" s="7"/>
      <c r="RZA118" s="7"/>
      <c r="RZB118" s="7"/>
      <c r="RZC118" s="7"/>
      <c r="RZD118" s="7"/>
      <c r="RZE118" s="7"/>
      <c r="RZF118" s="7"/>
      <c r="RZG118" s="7"/>
      <c r="RZH118" s="7"/>
      <c r="RZI118" s="7"/>
      <c r="RZJ118" s="7"/>
      <c r="RZK118" s="7"/>
      <c r="RZL118" s="7"/>
      <c r="RZM118" s="7"/>
      <c r="RZN118" s="7"/>
      <c r="RZO118" s="7"/>
      <c r="RZP118" s="7"/>
      <c r="RZQ118" s="7"/>
      <c r="RZR118" s="7"/>
      <c r="RZS118" s="7"/>
      <c r="RZT118" s="7"/>
      <c r="RZU118" s="7"/>
      <c r="RZV118" s="7"/>
      <c r="RZW118" s="7"/>
      <c r="RZX118" s="7"/>
      <c r="RZY118" s="7"/>
      <c r="RZZ118" s="7"/>
      <c r="SAA118" s="7"/>
      <c r="SAB118" s="7"/>
      <c r="SAC118" s="7"/>
      <c r="SAD118" s="7"/>
      <c r="SAE118" s="7"/>
      <c r="SAF118" s="7"/>
      <c r="SAG118" s="7"/>
      <c r="SAH118" s="7"/>
      <c r="SAI118" s="7"/>
      <c r="SAJ118" s="7"/>
      <c r="SAK118" s="7"/>
      <c r="SAL118" s="7"/>
      <c r="SAM118" s="7"/>
      <c r="SAN118" s="7"/>
      <c r="SAO118" s="7"/>
      <c r="SAP118" s="7"/>
      <c r="SAQ118" s="7"/>
      <c r="SAR118" s="7"/>
      <c r="SAS118" s="7"/>
      <c r="SAT118" s="7"/>
      <c r="SAU118" s="7"/>
      <c r="SAV118" s="7"/>
      <c r="SAW118" s="7"/>
      <c r="SAX118" s="7"/>
      <c r="SAY118" s="7"/>
      <c r="SAZ118" s="7"/>
      <c r="SBA118" s="7"/>
      <c r="SBB118" s="7"/>
      <c r="SBC118" s="7"/>
      <c r="SBD118" s="7"/>
      <c r="SBE118" s="7"/>
      <c r="SBF118" s="7"/>
      <c r="SBG118" s="7"/>
      <c r="SBH118" s="7"/>
      <c r="SBI118" s="7"/>
      <c r="SBJ118" s="7"/>
      <c r="SBK118" s="7"/>
      <c r="SBL118" s="7"/>
      <c r="SBM118" s="7"/>
      <c r="SBN118" s="7"/>
      <c r="SBO118" s="7"/>
      <c r="SBP118" s="7"/>
      <c r="SBQ118" s="7"/>
      <c r="SBR118" s="7"/>
      <c r="SBS118" s="7"/>
      <c r="SBT118" s="7"/>
      <c r="SBU118" s="7"/>
      <c r="SBV118" s="7"/>
      <c r="SBW118" s="7"/>
      <c r="SBX118" s="7"/>
      <c r="SBY118" s="7"/>
      <c r="SBZ118" s="7"/>
      <c r="SCA118" s="7"/>
      <c r="SCB118" s="7"/>
      <c r="SCC118" s="7"/>
      <c r="SCD118" s="7"/>
      <c r="SCE118" s="7"/>
      <c r="SCF118" s="7"/>
      <c r="SCG118" s="7"/>
      <c r="SCH118" s="7"/>
      <c r="SCI118" s="7"/>
      <c r="SCJ118" s="7"/>
      <c r="SCK118" s="7"/>
      <c r="SCL118" s="7"/>
      <c r="SCM118" s="7"/>
      <c r="SCN118" s="7"/>
      <c r="SCO118" s="7"/>
      <c r="SCP118" s="7"/>
      <c r="SCQ118" s="7"/>
      <c r="SCR118" s="7"/>
      <c r="SCS118" s="7"/>
      <c r="SCT118" s="7"/>
      <c r="SCU118" s="7"/>
      <c r="SCV118" s="7"/>
      <c r="SCW118" s="7"/>
      <c r="SCX118" s="7"/>
      <c r="SCY118" s="7"/>
      <c r="SCZ118" s="7"/>
      <c r="SDA118" s="7"/>
      <c r="SDB118" s="7"/>
      <c r="SDC118" s="7"/>
      <c r="SDD118" s="7"/>
      <c r="SDE118" s="7"/>
      <c r="SDF118" s="7"/>
      <c r="SDG118" s="7"/>
      <c r="SDH118" s="7"/>
      <c r="SDI118" s="7"/>
      <c r="SDJ118" s="7"/>
      <c r="SDK118" s="7"/>
      <c r="SDL118" s="7"/>
      <c r="SDM118" s="7"/>
      <c r="SDN118" s="7"/>
      <c r="SDO118" s="7"/>
      <c r="SDP118" s="7"/>
      <c r="SDQ118" s="7"/>
      <c r="SDR118" s="7"/>
      <c r="SDS118" s="7"/>
      <c r="SDT118" s="7"/>
      <c r="SDU118" s="7"/>
      <c r="SDV118" s="7"/>
      <c r="SDW118" s="7"/>
      <c r="SDX118" s="7"/>
      <c r="SDY118" s="7"/>
      <c r="SDZ118" s="7"/>
      <c r="SEA118" s="7"/>
      <c r="SEB118" s="7"/>
      <c r="SEC118" s="7"/>
      <c r="SED118" s="7"/>
      <c r="SEE118" s="7"/>
      <c r="SEF118" s="7"/>
      <c r="SEG118" s="7"/>
      <c r="SEH118" s="7"/>
      <c r="SEI118" s="7"/>
      <c r="SEJ118" s="7"/>
      <c r="SEK118" s="7"/>
      <c r="SEL118" s="7"/>
      <c r="SEM118" s="7"/>
      <c r="SEN118" s="7"/>
      <c r="SEO118" s="7"/>
      <c r="SEP118" s="7"/>
      <c r="SEQ118" s="7"/>
      <c r="SER118" s="7"/>
      <c r="SES118" s="7"/>
      <c r="SET118" s="7"/>
      <c r="SEU118" s="7"/>
      <c r="SEV118" s="7"/>
      <c r="SEW118" s="7"/>
      <c r="SEX118" s="7"/>
      <c r="SEY118" s="7"/>
      <c r="SEZ118" s="7"/>
      <c r="SFA118" s="7"/>
      <c r="SFB118" s="7"/>
      <c r="SFC118" s="7"/>
      <c r="SFD118" s="7"/>
      <c r="SFE118" s="7"/>
      <c r="SFF118" s="7"/>
      <c r="SFG118" s="7"/>
      <c r="SFH118" s="7"/>
      <c r="SFI118" s="7"/>
      <c r="SFJ118" s="7"/>
      <c r="SFK118" s="7"/>
      <c r="SFL118" s="7"/>
      <c r="SFM118" s="7"/>
      <c r="SFN118" s="7"/>
      <c r="SFO118" s="7"/>
      <c r="SFP118" s="7"/>
      <c r="SFQ118" s="7"/>
      <c r="SFR118" s="7"/>
      <c r="SFS118" s="7"/>
      <c r="SFT118" s="7"/>
      <c r="SFU118" s="7"/>
      <c r="SFV118" s="7"/>
      <c r="SFW118" s="7"/>
      <c r="SFX118" s="7"/>
      <c r="SFY118" s="7"/>
      <c r="SFZ118" s="7"/>
      <c r="SGA118" s="7"/>
      <c r="SGB118" s="7"/>
      <c r="SGC118" s="7"/>
      <c r="SGD118" s="7"/>
      <c r="SGE118" s="7"/>
      <c r="SGF118" s="7"/>
      <c r="SGG118" s="7"/>
      <c r="SGH118" s="7"/>
      <c r="SGI118" s="7"/>
      <c r="SGJ118" s="7"/>
      <c r="SGK118" s="7"/>
      <c r="SGL118" s="7"/>
      <c r="SGM118" s="7"/>
      <c r="SGN118" s="7"/>
      <c r="SGO118" s="7"/>
      <c r="SGP118" s="7"/>
      <c r="SGQ118" s="7"/>
      <c r="SGR118" s="7"/>
      <c r="SGS118" s="7"/>
      <c r="SGT118" s="7"/>
      <c r="SGU118" s="7"/>
      <c r="SGV118" s="7"/>
      <c r="SGW118" s="7"/>
      <c r="SGX118" s="7"/>
      <c r="SGY118" s="7"/>
      <c r="SGZ118" s="7"/>
      <c r="SHA118" s="7"/>
      <c r="SHB118" s="7"/>
      <c r="SHC118" s="7"/>
      <c r="SHD118" s="7"/>
      <c r="SHE118" s="7"/>
      <c r="SHF118" s="7"/>
      <c r="SHG118" s="7"/>
      <c r="SHH118" s="7"/>
      <c r="SHI118" s="7"/>
      <c r="SHJ118" s="7"/>
      <c r="SHK118" s="7"/>
      <c r="SHL118" s="7"/>
      <c r="SHM118" s="7"/>
      <c r="SHN118" s="7"/>
      <c r="SHO118" s="7"/>
      <c r="SHP118" s="7"/>
      <c r="SHQ118" s="7"/>
      <c r="SHR118" s="7"/>
      <c r="SHS118" s="7"/>
      <c r="SHT118" s="7"/>
      <c r="SHU118" s="7"/>
      <c r="SHV118" s="7"/>
      <c r="SHW118" s="7"/>
      <c r="SHX118" s="7"/>
      <c r="SHY118" s="7"/>
      <c r="SHZ118" s="7"/>
      <c r="SIA118" s="7"/>
      <c r="SIB118" s="7"/>
      <c r="SIC118" s="7"/>
      <c r="SID118" s="7"/>
      <c r="SIE118" s="7"/>
      <c r="SIF118" s="7"/>
      <c r="SIG118" s="7"/>
      <c r="SIH118" s="7"/>
      <c r="SII118" s="7"/>
      <c r="SIJ118" s="7"/>
      <c r="SIK118" s="7"/>
      <c r="SIL118" s="7"/>
      <c r="SIM118" s="7"/>
      <c r="SIN118" s="7"/>
      <c r="SIO118" s="7"/>
      <c r="SIP118" s="7"/>
      <c r="SIQ118" s="7"/>
      <c r="SIR118" s="7"/>
      <c r="SIS118" s="7"/>
      <c r="SIT118" s="7"/>
      <c r="SIU118" s="7"/>
      <c r="SIV118" s="7"/>
      <c r="SIW118" s="7"/>
      <c r="SIX118" s="7"/>
      <c r="SIY118" s="7"/>
      <c r="SIZ118" s="7"/>
      <c r="SJA118" s="7"/>
      <c r="SJB118" s="7"/>
      <c r="SJC118" s="7"/>
      <c r="SJD118" s="7"/>
      <c r="SJE118" s="7"/>
      <c r="SJF118" s="7"/>
      <c r="SJG118" s="7"/>
      <c r="SJH118" s="7"/>
      <c r="SJI118" s="7"/>
      <c r="SJJ118" s="7"/>
      <c r="SJK118" s="7"/>
      <c r="SJL118" s="7"/>
      <c r="SJM118" s="7"/>
      <c r="SJN118" s="7"/>
      <c r="SJO118" s="7"/>
      <c r="SJP118" s="7"/>
      <c r="SJQ118" s="7"/>
      <c r="SJR118" s="7"/>
      <c r="SJS118" s="7"/>
      <c r="SJT118" s="7"/>
      <c r="SJU118" s="7"/>
      <c r="SJV118" s="7"/>
      <c r="SJW118" s="7"/>
      <c r="SJX118" s="7"/>
      <c r="SJY118" s="7"/>
      <c r="SJZ118" s="7"/>
      <c r="SKA118" s="7"/>
      <c r="SKB118" s="7"/>
      <c r="SKC118" s="7"/>
      <c r="SKD118" s="7"/>
      <c r="SKE118" s="7"/>
      <c r="SKF118" s="7"/>
      <c r="SKG118" s="7"/>
      <c r="SKH118" s="7"/>
      <c r="SKI118" s="7"/>
      <c r="SKJ118" s="7"/>
      <c r="SKK118" s="7"/>
      <c r="SKL118" s="7"/>
      <c r="SKM118" s="7"/>
      <c r="SKN118" s="7"/>
      <c r="SKO118" s="7"/>
      <c r="SKP118" s="7"/>
      <c r="SKQ118" s="7"/>
      <c r="SKR118" s="7"/>
      <c r="SKS118" s="7"/>
      <c r="SKT118" s="7"/>
      <c r="SKU118" s="7"/>
      <c r="SKV118" s="7"/>
      <c r="SKW118" s="7"/>
      <c r="SKX118" s="7"/>
      <c r="SKY118" s="7"/>
      <c r="SKZ118" s="7"/>
      <c r="SLA118" s="7"/>
      <c r="SLB118" s="7"/>
      <c r="SLC118" s="7"/>
      <c r="SLD118" s="7"/>
      <c r="SLE118" s="7"/>
      <c r="SLF118" s="7"/>
      <c r="SLG118" s="7"/>
      <c r="SLH118" s="7"/>
      <c r="SLI118" s="7"/>
      <c r="SLJ118" s="7"/>
      <c r="SLK118" s="7"/>
      <c r="SLL118" s="7"/>
      <c r="SLM118" s="7"/>
      <c r="SLN118" s="7"/>
      <c r="SLO118" s="7"/>
      <c r="SLP118" s="7"/>
      <c r="SLQ118" s="7"/>
      <c r="SLR118" s="7"/>
      <c r="SLS118" s="7"/>
      <c r="SLT118" s="7"/>
      <c r="SLU118" s="7"/>
      <c r="SLV118" s="7"/>
      <c r="SLW118" s="7"/>
      <c r="SLX118" s="7"/>
      <c r="SLY118" s="7"/>
      <c r="SLZ118" s="7"/>
      <c r="SMA118" s="7"/>
      <c r="SMB118" s="7"/>
      <c r="SMC118" s="7"/>
      <c r="SMD118" s="7"/>
      <c r="SME118" s="7"/>
      <c r="SMF118" s="7"/>
      <c r="SMG118" s="7"/>
      <c r="SMH118" s="7"/>
      <c r="SMI118" s="7"/>
      <c r="SMJ118" s="7"/>
      <c r="SMK118" s="7"/>
      <c r="SML118" s="7"/>
      <c r="SMM118" s="7"/>
      <c r="SMN118" s="7"/>
      <c r="SMO118" s="7"/>
      <c r="SMP118" s="7"/>
      <c r="SMQ118" s="7"/>
      <c r="SMR118" s="7"/>
      <c r="SMS118" s="7"/>
      <c r="SMT118" s="7"/>
      <c r="SMU118" s="7"/>
      <c r="SMV118" s="7"/>
      <c r="SMW118" s="7"/>
      <c r="SMX118" s="7"/>
      <c r="SMY118" s="7"/>
      <c r="SMZ118" s="7"/>
      <c r="SNA118" s="7"/>
      <c r="SNB118" s="7"/>
      <c r="SNC118" s="7"/>
      <c r="SND118" s="7"/>
      <c r="SNE118" s="7"/>
      <c r="SNF118" s="7"/>
      <c r="SNG118" s="7"/>
      <c r="SNH118" s="7"/>
      <c r="SNI118" s="7"/>
      <c r="SNJ118" s="7"/>
      <c r="SNK118" s="7"/>
      <c r="SNL118" s="7"/>
      <c r="SNM118" s="7"/>
      <c r="SNN118" s="7"/>
      <c r="SNO118" s="7"/>
      <c r="SNP118" s="7"/>
      <c r="SNQ118" s="7"/>
      <c r="SNR118" s="7"/>
      <c r="SNS118" s="7"/>
      <c r="SNT118" s="7"/>
      <c r="SNU118" s="7"/>
      <c r="SNV118" s="7"/>
      <c r="SNW118" s="7"/>
      <c r="SNX118" s="7"/>
      <c r="SNY118" s="7"/>
      <c r="SNZ118" s="7"/>
      <c r="SOA118" s="7"/>
      <c r="SOB118" s="7"/>
      <c r="SOC118" s="7"/>
      <c r="SOD118" s="7"/>
      <c r="SOE118" s="7"/>
      <c r="SOF118" s="7"/>
      <c r="SOG118" s="7"/>
      <c r="SOH118" s="7"/>
      <c r="SOI118" s="7"/>
      <c r="SOJ118" s="7"/>
      <c r="SOK118" s="7"/>
      <c r="SOL118" s="7"/>
      <c r="SOM118" s="7"/>
      <c r="SON118" s="7"/>
      <c r="SOO118" s="7"/>
      <c r="SOP118" s="7"/>
      <c r="SOQ118" s="7"/>
      <c r="SOR118" s="7"/>
      <c r="SOS118" s="7"/>
      <c r="SOT118" s="7"/>
      <c r="SOU118" s="7"/>
      <c r="SOV118" s="7"/>
      <c r="SOW118" s="7"/>
      <c r="SOX118" s="7"/>
      <c r="SOY118" s="7"/>
      <c r="SOZ118" s="7"/>
      <c r="SPA118" s="7"/>
      <c r="SPB118" s="7"/>
      <c r="SPC118" s="7"/>
      <c r="SPD118" s="7"/>
      <c r="SPE118" s="7"/>
      <c r="SPF118" s="7"/>
      <c r="SPG118" s="7"/>
      <c r="SPH118" s="7"/>
      <c r="SPI118" s="7"/>
      <c r="SPJ118" s="7"/>
      <c r="SPK118" s="7"/>
      <c r="SPL118" s="7"/>
      <c r="SPM118" s="7"/>
      <c r="SPN118" s="7"/>
      <c r="SPO118" s="7"/>
      <c r="SPP118" s="7"/>
      <c r="SPQ118" s="7"/>
      <c r="SPR118" s="7"/>
      <c r="SPS118" s="7"/>
      <c r="SPT118" s="7"/>
      <c r="SPU118" s="7"/>
      <c r="SPV118" s="7"/>
      <c r="SPW118" s="7"/>
      <c r="SPX118" s="7"/>
      <c r="SPY118" s="7"/>
      <c r="SPZ118" s="7"/>
      <c r="SQA118" s="7"/>
      <c r="SQB118" s="7"/>
      <c r="SQC118" s="7"/>
      <c r="SQD118" s="7"/>
      <c r="SQE118" s="7"/>
      <c r="SQF118" s="7"/>
      <c r="SQG118" s="7"/>
      <c r="SQH118" s="7"/>
      <c r="SQI118" s="7"/>
      <c r="SQJ118" s="7"/>
      <c r="SQK118" s="7"/>
      <c r="SQL118" s="7"/>
      <c r="SQM118" s="7"/>
      <c r="SQN118" s="7"/>
      <c r="SQO118" s="7"/>
      <c r="SQP118" s="7"/>
      <c r="SQQ118" s="7"/>
      <c r="SQR118" s="7"/>
      <c r="SQS118" s="7"/>
      <c r="SQT118" s="7"/>
      <c r="SQU118" s="7"/>
      <c r="SQV118" s="7"/>
      <c r="SQW118" s="7"/>
      <c r="SQX118" s="7"/>
      <c r="SQY118" s="7"/>
      <c r="SQZ118" s="7"/>
      <c r="SRA118" s="7"/>
      <c r="SRB118" s="7"/>
      <c r="SRC118" s="7"/>
      <c r="SRD118" s="7"/>
      <c r="SRE118" s="7"/>
      <c r="SRF118" s="7"/>
      <c r="SRG118" s="7"/>
      <c r="SRH118" s="7"/>
      <c r="SRI118" s="7"/>
      <c r="SRJ118" s="7"/>
      <c r="SRK118" s="7"/>
      <c r="SRL118" s="7"/>
      <c r="SRM118" s="7"/>
      <c r="SRN118" s="7"/>
      <c r="SRO118" s="7"/>
      <c r="SRP118" s="7"/>
      <c r="SRQ118" s="7"/>
      <c r="SRR118" s="7"/>
      <c r="SRS118" s="7"/>
      <c r="SRT118" s="7"/>
      <c r="SRU118" s="7"/>
      <c r="SRV118" s="7"/>
      <c r="SRW118" s="7"/>
      <c r="SRX118" s="7"/>
      <c r="SRY118" s="7"/>
      <c r="SRZ118" s="7"/>
      <c r="SSA118" s="7"/>
      <c r="SSB118" s="7"/>
      <c r="SSC118" s="7"/>
      <c r="SSD118" s="7"/>
      <c r="SSE118" s="7"/>
      <c r="SSF118" s="7"/>
      <c r="SSG118" s="7"/>
      <c r="SSH118" s="7"/>
      <c r="SSI118" s="7"/>
      <c r="SSJ118" s="7"/>
      <c r="SSK118" s="7"/>
      <c r="SSL118" s="7"/>
      <c r="SSM118" s="7"/>
      <c r="SSN118" s="7"/>
      <c r="SSO118" s="7"/>
      <c r="SSP118" s="7"/>
      <c r="SSQ118" s="7"/>
      <c r="SSR118" s="7"/>
      <c r="SSS118" s="7"/>
      <c r="SST118" s="7"/>
      <c r="SSU118" s="7"/>
      <c r="SSV118" s="7"/>
      <c r="SSW118" s="7"/>
      <c r="SSX118" s="7"/>
      <c r="SSY118" s="7"/>
      <c r="SSZ118" s="7"/>
      <c r="STA118" s="7"/>
      <c r="STB118" s="7"/>
      <c r="STC118" s="7"/>
      <c r="STD118" s="7"/>
      <c r="STE118" s="7"/>
      <c r="STF118" s="7"/>
      <c r="STG118" s="7"/>
      <c r="STH118" s="7"/>
      <c r="STI118" s="7"/>
      <c r="STJ118" s="7"/>
      <c r="STK118" s="7"/>
      <c r="STL118" s="7"/>
      <c r="STM118" s="7"/>
      <c r="STN118" s="7"/>
      <c r="STO118" s="7"/>
      <c r="STP118" s="7"/>
      <c r="STQ118" s="7"/>
      <c r="STR118" s="7"/>
      <c r="STS118" s="7"/>
      <c r="STT118" s="7"/>
      <c r="STU118" s="7"/>
      <c r="STV118" s="7"/>
      <c r="STW118" s="7"/>
      <c r="STX118" s="7"/>
      <c r="STY118" s="7"/>
      <c r="STZ118" s="7"/>
      <c r="SUA118" s="7"/>
      <c r="SUB118" s="7"/>
      <c r="SUC118" s="7"/>
      <c r="SUD118" s="7"/>
      <c r="SUE118" s="7"/>
      <c r="SUF118" s="7"/>
      <c r="SUG118" s="7"/>
      <c r="SUH118" s="7"/>
      <c r="SUI118" s="7"/>
      <c r="SUJ118" s="7"/>
      <c r="SUK118" s="7"/>
      <c r="SUL118" s="7"/>
      <c r="SUM118" s="7"/>
      <c r="SUN118" s="7"/>
      <c r="SUO118" s="7"/>
      <c r="SUP118" s="7"/>
      <c r="SUQ118" s="7"/>
      <c r="SUR118" s="7"/>
      <c r="SUS118" s="7"/>
      <c r="SUT118" s="7"/>
      <c r="SUU118" s="7"/>
      <c r="SUV118" s="7"/>
      <c r="SUW118" s="7"/>
      <c r="SUX118" s="7"/>
      <c r="SUY118" s="7"/>
      <c r="SUZ118" s="7"/>
      <c r="SVA118" s="7"/>
      <c r="SVB118" s="7"/>
      <c r="SVC118" s="7"/>
      <c r="SVD118" s="7"/>
      <c r="SVE118" s="7"/>
      <c r="SVF118" s="7"/>
      <c r="SVG118" s="7"/>
      <c r="SVH118" s="7"/>
      <c r="SVI118" s="7"/>
      <c r="SVJ118" s="7"/>
      <c r="SVK118" s="7"/>
      <c r="SVL118" s="7"/>
      <c r="SVM118" s="7"/>
      <c r="SVN118" s="7"/>
      <c r="SVO118" s="7"/>
      <c r="SVP118" s="7"/>
      <c r="SVQ118" s="7"/>
      <c r="SVR118" s="7"/>
      <c r="SVS118" s="7"/>
      <c r="SVT118" s="7"/>
      <c r="SVU118" s="7"/>
      <c r="SVV118" s="7"/>
      <c r="SVW118" s="7"/>
      <c r="SVX118" s="7"/>
      <c r="SVY118" s="7"/>
      <c r="SVZ118" s="7"/>
      <c r="SWA118" s="7"/>
      <c r="SWB118" s="7"/>
      <c r="SWC118" s="7"/>
      <c r="SWD118" s="7"/>
      <c r="SWE118" s="7"/>
      <c r="SWF118" s="7"/>
      <c r="SWG118" s="7"/>
      <c r="SWH118" s="7"/>
      <c r="SWI118" s="7"/>
      <c r="SWJ118" s="7"/>
      <c r="SWK118" s="7"/>
      <c r="SWL118" s="7"/>
      <c r="SWM118" s="7"/>
      <c r="SWN118" s="7"/>
      <c r="SWO118" s="7"/>
      <c r="SWP118" s="7"/>
      <c r="SWQ118" s="7"/>
      <c r="SWR118" s="7"/>
      <c r="SWS118" s="7"/>
      <c r="SWT118" s="7"/>
      <c r="SWU118" s="7"/>
      <c r="SWV118" s="7"/>
      <c r="SWW118" s="7"/>
      <c r="SWX118" s="7"/>
      <c r="SWY118" s="7"/>
      <c r="SWZ118" s="7"/>
      <c r="SXA118" s="7"/>
      <c r="SXB118" s="7"/>
      <c r="SXC118" s="7"/>
      <c r="SXD118" s="7"/>
      <c r="SXE118" s="7"/>
      <c r="SXF118" s="7"/>
      <c r="SXG118" s="7"/>
      <c r="SXH118" s="7"/>
      <c r="SXI118" s="7"/>
      <c r="SXJ118" s="7"/>
      <c r="SXK118" s="7"/>
      <c r="SXL118" s="7"/>
      <c r="SXM118" s="7"/>
      <c r="SXN118" s="7"/>
      <c r="SXO118" s="7"/>
      <c r="SXP118" s="7"/>
      <c r="SXQ118" s="7"/>
      <c r="SXR118" s="7"/>
      <c r="SXS118" s="7"/>
      <c r="SXT118" s="7"/>
      <c r="SXU118" s="7"/>
      <c r="SXV118" s="7"/>
      <c r="SXW118" s="7"/>
      <c r="SXX118" s="7"/>
      <c r="SXY118" s="7"/>
      <c r="SXZ118" s="7"/>
      <c r="SYA118" s="7"/>
      <c r="SYB118" s="7"/>
      <c r="SYC118" s="7"/>
      <c r="SYD118" s="7"/>
      <c r="SYE118" s="7"/>
      <c r="SYF118" s="7"/>
      <c r="SYG118" s="7"/>
      <c r="SYH118" s="7"/>
      <c r="SYI118" s="7"/>
      <c r="SYJ118" s="7"/>
      <c r="SYK118" s="7"/>
      <c r="SYL118" s="7"/>
      <c r="SYM118" s="7"/>
      <c r="SYN118" s="7"/>
      <c r="SYO118" s="7"/>
      <c r="SYP118" s="7"/>
      <c r="SYQ118" s="7"/>
      <c r="SYR118" s="7"/>
      <c r="SYS118" s="7"/>
      <c r="SYT118" s="7"/>
      <c r="SYU118" s="7"/>
      <c r="SYV118" s="7"/>
      <c r="SYW118" s="7"/>
      <c r="SYX118" s="7"/>
      <c r="SYY118" s="7"/>
      <c r="SYZ118" s="7"/>
      <c r="SZA118" s="7"/>
      <c r="SZB118" s="7"/>
      <c r="SZC118" s="7"/>
      <c r="SZD118" s="7"/>
      <c r="SZE118" s="7"/>
      <c r="SZF118" s="7"/>
      <c r="SZG118" s="7"/>
      <c r="SZH118" s="7"/>
      <c r="SZI118" s="7"/>
      <c r="SZJ118" s="7"/>
      <c r="SZK118" s="7"/>
      <c r="SZL118" s="7"/>
      <c r="SZM118" s="7"/>
      <c r="SZN118" s="7"/>
      <c r="SZO118" s="7"/>
      <c r="SZP118" s="7"/>
      <c r="SZQ118" s="7"/>
      <c r="SZR118" s="7"/>
      <c r="SZS118" s="7"/>
      <c r="SZT118" s="7"/>
      <c r="SZU118" s="7"/>
      <c r="SZV118" s="7"/>
      <c r="SZW118" s="7"/>
      <c r="SZX118" s="7"/>
      <c r="SZY118" s="7"/>
      <c r="SZZ118" s="7"/>
      <c r="TAA118" s="7"/>
      <c r="TAB118" s="7"/>
      <c r="TAC118" s="7"/>
      <c r="TAD118" s="7"/>
      <c r="TAE118" s="7"/>
      <c r="TAF118" s="7"/>
      <c r="TAG118" s="7"/>
      <c r="TAH118" s="7"/>
      <c r="TAI118" s="7"/>
      <c r="TAJ118" s="7"/>
      <c r="TAK118" s="7"/>
      <c r="TAL118" s="7"/>
      <c r="TAM118" s="7"/>
      <c r="TAN118" s="7"/>
      <c r="TAO118" s="7"/>
      <c r="TAP118" s="7"/>
      <c r="TAQ118" s="7"/>
      <c r="TAR118" s="7"/>
      <c r="TAS118" s="7"/>
      <c r="TAT118" s="7"/>
      <c r="TAU118" s="7"/>
      <c r="TAV118" s="7"/>
      <c r="TAW118" s="7"/>
      <c r="TAX118" s="7"/>
      <c r="TAY118" s="7"/>
      <c r="TAZ118" s="7"/>
      <c r="TBA118" s="7"/>
      <c r="TBB118" s="7"/>
      <c r="TBC118" s="7"/>
      <c r="TBD118" s="7"/>
      <c r="TBE118" s="7"/>
      <c r="TBF118" s="7"/>
      <c r="TBG118" s="7"/>
      <c r="TBH118" s="7"/>
      <c r="TBI118" s="7"/>
      <c r="TBJ118" s="7"/>
      <c r="TBK118" s="7"/>
      <c r="TBL118" s="7"/>
      <c r="TBM118" s="7"/>
      <c r="TBN118" s="7"/>
      <c r="TBO118" s="7"/>
      <c r="TBP118" s="7"/>
      <c r="TBQ118" s="7"/>
      <c r="TBR118" s="7"/>
      <c r="TBS118" s="7"/>
      <c r="TBT118" s="7"/>
      <c r="TBU118" s="7"/>
      <c r="TBV118" s="7"/>
      <c r="TBW118" s="7"/>
      <c r="TBX118" s="7"/>
      <c r="TBY118" s="7"/>
      <c r="TBZ118" s="7"/>
      <c r="TCA118" s="7"/>
      <c r="TCB118" s="7"/>
      <c r="TCC118" s="7"/>
      <c r="TCD118" s="7"/>
      <c r="TCE118" s="7"/>
      <c r="TCF118" s="7"/>
      <c r="TCG118" s="7"/>
      <c r="TCH118" s="7"/>
      <c r="TCI118" s="7"/>
      <c r="TCJ118" s="7"/>
      <c r="TCK118" s="7"/>
      <c r="TCL118" s="7"/>
      <c r="TCM118" s="7"/>
      <c r="TCN118" s="7"/>
      <c r="TCO118" s="7"/>
      <c r="TCP118" s="7"/>
      <c r="TCQ118" s="7"/>
      <c r="TCR118" s="7"/>
      <c r="TCS118" s="7"/>
      <c r="TCT118" s="7"/>
      <c r="TCU118" s="7"/>
      <c r="TCV118" s="7"/>
      <c r="TCW118" s="7"/>
      <c r="TCX118" s="7"/>
      <c r="TCY118" s="7"/>
      <c r="TCZ118" s="7"/>
      <c r="TDA118" s="7"/>
      <c r="TDB118" s="7"/>
      <c r="TDC118" s="7"/>
      <c r="TDD118" s="7"/>
      <c r="TDE118" s="7"/>
      <c r="TDF118" s="7"/>
      <c r="TDG118" s="7"/>
      <c r="TDH118" s="7"/>
      <c r="TDI118" s="7"/>
      <c r="TDJ118" s="7"/>
      <c r="TDK118" s="7"/>
      <c r="TDL118" s="7"/>
      <c r="TDM118" s="7"/>
      <c r="TDN118" s="7"/>
      <c r="TDO118" s="7"/>
      <c r="TDP118" s="7"/>
      <c r="TDQ118" s="7"/>
      <c r="TDR118" s="7"/>
      <c r="TDS118" s="7"/>
      <c r="TDT118" s="7"/>
      <c r="TDU118" s="7"/>
      <c r="TDV118" s="7"/>
      <c r="TDW118" s="7"/>
      <c r="TDX118" s="7"/>
      <c r="TDY118" s="7"/>
      <c r="TDZ118" s="7"/>
      <c r="TEA118" s="7"/>
      <c r="TEB118" s="7"/>
      <c r="TEC118" s="7"/>
      <c r="TED118" s="7"/>
      <c r="TEE118" s="7"/>
      <c r="TEF118" s="7"/>
      <c r="TEG118" s="7"/>
      <c r="TEH118" s="7"/>
      <c r="TEI118" s="7"/>
      <c r="TEJ118" s="7"/>
      <c r="TEK118" s="7"/>
      <c r="TEL118" s="7"/>
      <c r="TEM118" s="7"/>
      <c r="TEN118" s="7"/>
      <c r="TEO118" s="7"/>
      <c r="TEP118" s="7"/>
      <c r="TEQ118" s="7"/>
      <c r="TER118" s="7"/>
      <c r="TES118" s="7"/>
      <c r="TET118" s="7"/>
      <c r="TEU118" s="7"/>
      <c r="TEV118" s="7"/>
      <c r="TEW118" s="7"/>
      <c r="TEX118" s="7"/>
      <c r="TEY118" s="7"/>
      <c r="TEZ118" s="7"/>
      <c r="TFA118" s="7"/>
      <c r="TFB118" s="7"/>
      <c r="TFC118" s="7"/>
      <c r="TFD118" s="7"/>
      <c r="TFE118" s="7"/>
      <c r="TFF118" s="7"/>
      <c r="TFG118" s="7"/>
      <c r="TFH118" s="7"/>
      <c r="TFI118" s="7"/>
      <c r="TFJ118" s="7"/>
      <c r="TFK118" s="7"/>
      <c r="TFL118" s="7"/>
      <c r="TFM118" s="7"/>
      <c r="TFN118" s="7"/>
      <c r="TFO118" s="7"/>
      <c r="TFP118" s="7"/>
      <c r="TFQ118" s="7"/>
      <c r="TFR118" s="7"/>
      <c r="TFS118" s="7"/>
      <c r="TFT118" s="7"/>
      <c r="TFU118" s="7"/>
      <c r="TFV118" s="7"/>
      <c r="TFW118" s="7"/>
      <c r="TFX118" s="7"/>
      <c r="TFY118" s="7"/>
      <c r="TFZ118" s="7"/>
      <c r="TGA118" s="7"/>
      <c r="TGB118" s="7"/>
      <c r="TGC118" s="7"/>
      <c r="TGD118" s="7"/>
      <c r="TGE118" s="7"/>
      <c r="TGF118" s="7"/>
      <c r="TGG118" s="7"/>
      <c r="TGH118" s="7"/>
      <c r="TGI118" s="7"/>
      <c r="TGJ118" s="7"/>
      <c r="TGK118" s="7"/>
      <c r="TGL118" s="7"/>
      <c r="TGM118" s="7"/>
      <c r="TGN118" s="7"/>
      <c r="TGO118" s="7"/>
      <c r="TGP118" s="7"/>
      <c r="TGQ118" s="7"/>
      <c r="TGR118" s="7"/>
      <c r="TGS118" s="7"/>
      <c r="TGT118" s="7"/>
      <c r="TGU118" s="7"/>
      <c r="TGV118" s="7"/>
      <c r="TGW118" s="7"/>
      <c r="TGX118" s="7"/>
      <c r="TGY118" s="7"/>
      <c r="TGZ118" s="7"/>
      <c r="THA118" s="7"/>
      <c r="THB118" s="7"/>
      <c r="THC118" s="7"/>
      <c r="THD118" s="7"/>
      <c r="THE118" s="7"/>
      <c r="THF118" s="7"/>
      <c r="THG118" s="7"/>
      <c r="THH118" s="7"/>
      <c r="THI118" s="7"/>
      <c r="THJ118" s="7"/>
      <c r="THK118" s="7"/>
      <c r="THL118" s="7"/>
      <c r="THM118" s="7"/>
      <c r="THN118" s="7"/>
      <c r="THO118" s="7"/>
      <c r="THP118" s="7"/>
      <c r="THQ118" s="7"/>
      <c r="THR118" s="7"/>
      <c r="THS118" s="7"/>
      <c r="THT118" s="7"/>
      <c r="THU118" s="7"/>
      <c r="THV118" s="7"/>
      <c r="THW118" s="7"/>
      <c r="THX118" s="7"/>
      <c r="THY118" s="7"/>
      <c r="THZ118" s="7"/>
      <c r="TIA118" s="7"/>
      <c r="TIB118" s="7"/>
      <c r="TIC118" s="7"/>
      <c r="TID118" s="7"/>
      <c r="TIE118" s="7"/>
      <c r="TIF118" s="7"/>
      <c r="TIG118" s="7"/>
      <c r="TIH118" s="7"/>
      <c r="TII118" s="7"/>
      <c r="TIJ118" s="7"/>
      <c r="TIK118" s="7"/>
      <c r="TIL118" s="7"/>
      <c r="TIM118" s="7"/>
      <c r="TIN118" s="7"/>
      <c r="TIO118" s="7"/>
      <c r="TIP118" s="7"/>
      <c r="TIQ118" s="7"/>
      <c r="TIR118" s="7"/>
      <c r="TIS118" s="7"/>
      <c r="TIT118" s="7"/>
      <c r="TIU118" s="7"/>
      <c r="TIV118" s="7"/>
      <c r="TIW118" s="7"/>
      <c r="TIX118" s="7"/>
      <c r="TIY118" s="7"/>
      <c r="TIZ118" s="7"/>
      <c r="TJA118" s="7"/>
      <c r="TJB118" s="7"/>
      <c r="TJC118" s="7"/>
      <c r="TJD118" s="7"/>
      <c r="TJE118" s="7"/>
      <c r="TJF118" s="7"/>
      <c r="TJG118" s="7"/>
      <c r="TJH118" s="7"/>
      <c r="TJI118" s="7"/>
      <c r="TJJ118" s="7"/>
      <c r="TJK118" s="7"/>
      <c r="TJL118" s="7"/>
      <c r="TJM118" s="7"/>
      <c r="TJN118" s="7"/>
      <c r="TJO118" s="7"/>
      <c r="TJP118" s="7"/>
      <c r="TJQ118" s="7"/>
      <c r="TJR118" s="7"/>
      <c r="TJS118" s="7"/>
      <c r="TJT118" s="7"/>
      <c r="TJU118" s="7"/>
      <c r="TJV118" s="7"/>
      <c r="TJW118" s="7"/>
      <c r="TJX118" s="7"/>
      <c r="TJY118" s="7"/>
      <c r="TJZ118" s="7"/>
      <c r="TKA118" s="7"/>
      <c r="TKB118" s="7"/>
      <c r="TKC118" s="7"/>
      <c r="TKD118" s="7"/>
      <c r="TKE118" s="7"/>
      <c r="TKF118" s="7"/>
      <c r="TKG118" s="7"/>
      <c r="TKH118" s="7"/>
      <c r="TKI118" s="7"/>
      <c r="TKJ118" s="7"/>
      <c r="TKK118" s="7"/>
      <c r="TKL118" s="7"/>
      <c r="TKM118" s="7"/>
      <c r="TKN118" s="7"/>
      <c r="TKO118" s="7"/>
      <c r="TKP118" s="7"/>
      <c r="TKQ118" s="7"/>
      <c r="TKR118" s="7"/>
      <c r="TKS118" s="7"/>
      <c r="TKT118" s="7"/>
      <c r="TKU118" s="7"/>
      <c r="TKV118" s="7"/>
      <c r="TKW118" s="7"/>
      <c r="TKX118" s="7"/>
      <c r="TKY118" s="7"/>
      <c r="TKZ118" s="7"/>
      <c r="TLA118" s="7"/>
      <c r="TLB118" s="7"/>
      <c r="TLC118" s="7"/>
      <c r="TLD118" s="7"/>
      <c r="TLE118" s="7"/>
      <c r="TLF118" s="7"/>
      <c r="TLG118" s="7"/>
      <c r="TLH118" s="7"/>
      <c r="TLI118" s="7"/>
      <c r="TLJ118" s="7"/>
      <c r="TLK118" s="7"/>
      <c r="TLL118" s="7"/>
      <c r="TLM118" s="7"/>
      <c r="TLN118" s="7"/>
      <c r="TLO118" s="7"/>
      <c r="TLP118" s="7"/>
      <c r="TLQ118" s="7"/>
      <c r="TLR118" s="7"/>
      <c r="TLS118" s="7"/>
      <c r="TLT118" s="7"/>
      <c r="TLU118" s="7"/>
      <c r="TLV118" s="7"/>
      <c r="TLW118" s="7"/>
      <c r="TLX118" s="7"/>
      <c r="TLY118" s="7"/>
      <c r="TLZ118" s="7"/>
      <c r="TMA118" s="7"/>
      <c r="TMB118" s="7"/>
      <c r="TMC118" s="7"/>
      <c r="TMD118" s="7"/>
      <c r="TME118" s="7"/>
      <c r="TMF118" s="7"/>
      <c r="TMG118" s="7"/>
      <c r="TMH118" s="7"/>
      <c r="TMI118" s="7"/>
      <c r="TMJ118" s="7"/>
      <c r="TMK118" s="7"/>
      <c r="TML118" s="7"/>
      <c r="TMM118" s="7"/>
      <c r="TMN118" s="7"/>
      <c r="TMO118" s="7"/>
      <c r="TMP118" s="7"/>
      <c r="TMQ118" s="7"/>
      <c r="TMR118" s="7"/>
      <c r="TMS118" s="7"/>
      <c r="TMT118" s="7"/>
      <c r="TMU118" s="7"/>
      <c r="TMV118" s="7"/>
      <c r="TMW118" s="7"/>
      <c r="TMX118" s="7"/>
      <c r="TMY118" s="7"/>
      <c r="TMZ118" s="7"/>
      <c r="TNA118" s="7"/>
      <c r="TNB118" s="7"/>
      <c r="TNC118" s="7"/>
      <c r="TND118" s="7"/>
      <c r="TNE118" s="7"/>
      <c r="TNF118" s="7"/>
      <c r="TNG118" s="7"/>
      <c r="TNH118" s="7"/>
      <c r="TNI118" s="7"/>
      <c r="TNJ118" s="7"/>
      <c r="TNK118" s="7"/>
      <c r="TNL118" s="7"/>
      <c r="TNM118" s="7"/>
      <c r="TNN118" s="7"/>
      <c r="TNO118" s="7"/>
      <c r="TNP118" s="7"/>
      <c r="TNQ118" s="7"/>
      <c r="TNR118" s="7"/>
      <c r="TNS118" s="7"/>
      <c r="TNT118" s="7"/>
      <c r="TNU118" s="7"/>
      <c r="TNV118" s="7"/>
      <c r="TNW118" s="7"/>
      <c r="TNX118" s="7"/>
      <c r="TNY118" s="7"/>
      <c r="TNZ118" s="7"/>
      <c r="TOA118" s="7"/>
      <c r="TOB118" s="7"/>
      <c r="TOC118" s="7"/>
      <c r="TOD118" s="7"/>
      <c r="TOE118" s="7"/>
      <c r="TOF118" s="7"/>
      <c r="TOG118" s="7"/>
      <c r="TOH118" s="7"/>
      <c r="TOI118" s="7"/>
      <c r="TOJ118" s="7"/>
      <c r="TOK118" s="7"/>
      <c r="TOL118" s="7"/>
      <c r="TOM118" s="7"/>
      <c r="TON118" s="7"/>
      <c r="TOO118" s="7"/>
      <c r="TOP118" s="7"/>
      <c r="TOQ118" s="7"/>
      <c r="TOR118" s="7"/>
      <c r="TOS118" s="7"/>
      <c r="TOT118" s="7"/>
      <c r="TOU118" s="7"/>
      <c r="TOV118" s="7"/>
      <c r="TOW118" s="7"/>
      <c r="TOX118" s="7"/>
      <c r="TOY118" s="7"/>
      <c r="TOZ118" s="7"/>
      <c r="TPA118" s="7"/>
      <c r="TPB118" s="7"/>
      <c r="TPC118" s="7"/>
      <c r="TPD118" s="7"/>
      <c r="TPE118" s="7"/>
      <c r="TPF118" s="7"/>
      <c r="TPG118" s="7"/>
      <c r="TPH118" s="7"/>
      <c r="TPI118" s="7"/>
      <c r="TPJ118" s="7"/>
      <c r="TPK118" s="7"/>
      <c r="TPL118" s="7"/>
      <c r="TPM118" s="7"/>
      <c r="TPN118" s="7"/>
      <c r="TPO118" s="7"/>
      <c r="TPP118" s="7"/>
      <c r="TPQ118" s="7"/>
      <c r="TPR118" s="7"/>
      <c r="TPS118" s="7"/>
      <c r="TPT118" s="7"/>
      <c r="TPU118" s="7"/>
      <c r="TPV118" s="7"/>
      <c r="TPW118" s="7"/>
      <c r="TPX118" s="7"/>
      <c r="TPY118" s="7"/>
      <c r="TPZ118" s="7"/>
      <c r="TQA118" s="7"/>
      <c r="TQB118" s="7"/>
      <c r="TQC118" s="7"/>
      <c r="TQD118" s="7"/>
      <c r="TQE118" s="7"/>
      <c r="TQF118" s="7"/>
      <c r="TQG118" s="7"/>
      <c r="TQH118" s="7"/>
      <c r="TQI118" s="7"/>
      <c r="TQJ118" s="7"/>
      <c r="TQK118" s="7"/>
      <c r="TQL118" s="7"/>
      <c r="TQM118" s="7"/>
      <c r="TQN118" s="7"/>
      <c r="TQO118" s="7"/>
      <c r="TQP118" s="7"/>
      <c r="TQQ118" s="7"/>
      <c r="TQR118" s="7"/>
      <c r="TQS118" s="7"/>
      <c r="TQT118" s="7"/>
      <c r="TQU118" s="7"/>
      <c r="TQV118" s="7"/>
      <c r="TQW118" s="7"/>
      <c r="TQX118" s="7"/>
      <c r="TQY118" s="7"/>
      <c r="TQZ118" s="7"/>
      <c r="TRA118" s="7"/>
      <c r="TRB118" s="7"/>
      <c r="TRC118" s="7"/>
      <c r="TRD118" s="7"/>
      <c r="TRE118" s="7"/>
      <c r="TRF118" s="7"/>
      <c r="TRG118" s="7"/>
      <c r="TRH118" s="7"/>
      <c r="TRI118" s="7"/>
      <c r="TRJ118" s="7"/>
      <c r="TRK118" s="7"/>
      <c r="TRL118" s="7"/>
      <c r="TRM118" s="7"/>
      <c r="TRN118" s="7"/>
      <c r="TRO118" s="7"/>
      <c r="TRP118" s="7"/>
      <c r="TRQ118" s="7"/>
      <c r="TRR118" s="7"/>
      <c r="TRS118" s="7"/>
      <c r="TRT118" s="7"/>
      <c r="TRU118" s="7"/>
      <c r="TRV118" s="7"/>
      <c r="TRW118" s="7"/>
      <c r="TRX118" s="7"/>
      <c r="TRY118" s="7"/>
      <c r="TRZ118" s="7"/>
      <c r="TSA118" s="7"/>
      <c r="TSB118" s="7"/>
      <c r="TSC118" s="7"/>
      <c r="TSD118" s="7"/>
      <c r="TSE118" s="7"/>
      <c r="TSF118" s="7"/>
      <c r="TSG118" s="7"/>
      <c r="TSH118" s="7"/>
      <c r="TSI118" s="7"/>
      <c r="TSJ118" s="7"/>
      <c r="TSK118" s="7"/>
      <c r="TSL118" s="7"/>
      <c r="TSM118" s="7"/>
      <c r="TSN118" s="7"/>
      <c r="TSO118" s="7"/>
      <c r="TSP118" s="7"/>
      <c r="TSQ118" s="7"/>
      <c r="TSR118" s="7"/>
      <c r="TSS118" s="7"/>
      <c r="TST118" s="7"/>
      <c r="TSU118" s="7"/>
      <c r="TSV118" s="7"/>
      <c r="TSW118" s="7"/>
      <c r="TSX118" s="7"/>
      <c r="TSY118" s="7"/>
      <c r="TSZ118" s="7"/>
      <c r="TTA118" s="7"/>
      <c r="TTB118" s="7"/>
      <c r="TTC118" s="7"/>
      <c r="TTD118" s="7"/>
      <c r="TTE118" s="7"/>
      <c r="TTF118" s="7"/>
      <c r="TTG118" s="7"/>
      <c r="TTH118" s="7"/>
      <c r="TTI118" s="7"/>
      <c r="TTJ118" s="7"/>
      <c r="TTK118" s="7"/>
      <c r="TTL118" s="7"/>
      <c r="TTM118" s="7"/>
      <c r="TTN118" s="7"/>
      <c r="TTO118" s="7"/>
      <c r="TTP118" s="7"/>
      <c r="TTQ118" s="7"/>
      <c r="TTR118" s="7"/>
      <c r="TTS118" s="7"/>
      <c r="TTT118" s="7"/>
      <c r="TTU118" s="7"/>
      <c r="TTV118" s="7"/>
      <c r="TTW118" s="7"/>
      <c r="TTX118" s="7"/>
      <c r="TTY118" s="7"/>
      <c r="TTZ118" s="7"/>
      <c r="TUA118" s="7"/>
      <c r="TUB118" s="7"/>
      <c r="TUC118" s="7"/>
      <c r="TUD118" s="7"/>
      <c r="TUE118" s="7"/>
      <c r="TUF118" s="7"/>
      <c r="TUG118" s="7"/>
      <c r="TUH118" s="7"/>
      <c r="TUI118" s="7"/>
      <c r="TUJ118" s="7"/>
      <c r="TUK118" s="7"/>
      <c r="TUL118" s="7"/>
      <c r="TUM118" s="7"/>
      <c r="TUN118" s="7"/>
      <c r="TUO118" s="7"/>
      <c r="TUP118" s="7"/>
      <c r="TUQ118" s="7"/>
      <c r="TUR118" s="7"/>
      <c r="TUS118" s="7"/>
      <c r="TUT118" s="7"/>
      <c r="TUU118" s="7"/>
      <c r="TUV118" s="7"/>
      <c r="TUW118" s="7"/>
      <c r="TUX118" s="7"/>
      <c r="TUY118" s="7"/>
      <c r="TUZ118" s="7"/>
      <c r="TVA118" s="7"/>
      <c r="TVB118" s="7"/>
      <c r="TVC118" s="7"/>
      <c r="TVD118" s="7"/>
      <c r="TVE118" s="7"/>
      <c r="TVF118" s="7"/>
      <c r="TVG118" s="7"/>
      <c r="TVH118" s="7"/>
      <c r="TVI118" s="7"/>
      <c r="TVJ118" s="7"/>
      <c r="TVK118" s="7"/>
      <c r="TVL118" s="7"/>
      <c r="TVM118" s="7"/>
      <c r="TVN118" s="7"/>
      <c r="TVO118" s="7"/>
      <c r="TVP118" s="7"/>
      <c r="TVQ118" s="7"/>
      <c r="TVR118" s="7"/>
      <c r="TVS118" s="7"/>
      <c r="TVT118" s="7"/>
      <c r="TVU118" s="7"/>
      <c r="TVV118" s="7"/>
      <c r="TVW118" s="7"/>
      <c r="TVX118" s="7"/>
      <c r="TVY118" s="7"/>
      <c r="TVZ118" s="7"/>
      <c r="TWA118" s="7"/>
      <c r="TWB118" s="7"/>
      <c r="TWC118" s="7"/>
      <c r="TWD118" s="7"/>
      <c r="TWE118" s="7"/>
      <c r="TWF118" s="7"/>
      <c r="TWG118" s="7"/>
      <c r="TWH118" s="7"/>
      <c r="TWI118" s="7"/>
      <c r="TWJ118" s="7"/>
      <c r="TWK118" s="7"/>
      <c r="TWL118" s="7"/>
      <c r="TWM118" s="7"/>
      <c r="TWN118" s="7"/>
      <c r="TWO118" s="7"/>
      <c r="TWP118" s="7"/>
      <c r="TWQ118" s="7"/>
      <c r="TWR118" s="7"/>
      <c r="TWS118" s="7"/>
      <c r="TWT118" s="7"/>
      <c r="TWU118" s="7"/>
      <c r="TWV118" s="7"/>
      <c r="TWW118" s="7"/>
      <c r="TWX118" s="7"/>
      <c r="TWY118" s="7"/>
      <c r="TWZ118" s="7"/>
      <c r="TXA118" s="7"/>
      <c r="TXB118" s="7"/>
      <c r="TXC118" s="7"/>
      <c r="TXD118" s="7"/>
      <c r="TXE118" s="7"/>
      <c r="TXF118" s="7"/>
      <c r="TXG118" s="7"/>
      <c r="TXH118" s="7"/>
      <c r="TXI118" s="7"/>
      <c r="TXJ118" s="7"/>
      <c r="TXK118" s="7"/>
      <c r="TXL118" s="7"/>
      <c r="TXM118" s="7"/>
      <c r="TXN118" s="7"/>
      <c r="TXO118" s="7"/>
      <c r="TXP118" s="7"/>
      <c r="TXQ118" s="7"/>
      <c r="TXR118" s="7"/>
      <c r="TXS118" s="7"/>
      <c r="TXT118" s="7"/>
      <c r="TXU118" s="7"/>
      <c r="TXV118" s="7"/>
      <c r="TXW118" s="7"/>
      <c r="TXX118" s="7"/>
      <c r="TXY118" s="7"/>
      <c r="TXZ118" s="7"/>
      <c r="TYA118" s="7"/>
      <c r="TYB118" s="7"/>
      <c r="TYC118" s="7"/>
      <c r="TYD118" s="7"/>
      <c r="TYE118" s="7"/>
      <c r="TYF118" s="7"/>
      <c r="TYG118" s="7"/>
      <c r="TYH118" s="7"/>
      <c r="TYI118" s="7"/>
      <c r="TYJ118" s="7"/>
      <c r="TYK118" s="7"/>
      <c r="TYL118" s="7"/>
      <c r="TYM118" s="7"/>
      <c r="TYN118" s="7"/>
      <c r="TYO118" s="7"/>
      <c r="TYP118" s="7"/>
      <c r="TYQ118" s="7"/>
      <c r="TYR118" s="7"/>
      <c r="TYS118" s="7"/>
      <c r="TYT118" s="7"/>
      <c r="TYU118" s="7"/>
      <c r="TYV118" s="7"/>
      <c r="TYW118" s="7"/>
      <c r="TYX118" s="7"/>
      <c r="TYY118" s="7"/>
      <c r="TYZ118" s="7"/>
      <c r="TZA118" s="7"/>
      <c r="TZB118" s="7"/>
      <c r="TZC118" s="7"/>
      <c r="TZD118" s="7"/>
      <c r="TZE118" s="7"/>
      <c r="TZF118" s="7"/>
      <c r="TZG118" s="7"/>
      <c r="TZH118" s="7"/>
      <c r="TZI118" s="7"/>
      <c r="TZJ118" s="7"/>
      <c r="TZK118" s="7"/>
      <c r="TZL118" s="7"/>
      <c r="TZM118" s="7"/>
      <c r="TZN118" s="7"/>
      <c r="TZO118" s="7"/>
      <c r="TZP118" s="7"/>
      <c r="TZQ118" s="7"/>
      <c r="TZR118" s="7"/>
      <c r="TZS118" s="7"/>
      <c r="TZT118" s="7"/>
      <c r="TZU118" s="7"/>
      <c r="TZV118" s="7"/>
      <c r="TZW118" s="7"/>
      <c r="TZX118" s="7"/>
      <c r="TZY118" s="7"/>
      <c r="TZZ118" s="7"/>
      <c r="UAA118" s="7"/>
      <c r="UAB118" s="7"/>
      <c r="UAC118" s="7"/>
      <c r="UAD118" s="7"/>
      <c r="UAE118" s="7"/>
      <c r="UAF118" s="7"/>
      <c r="UAG118" s="7"/>
      <c r="UAH118" s="7"/>
      <c r="UAI118" s="7"/>
      <c r="UAJ118" s="7"/>
      <c r="UAK118" s="7"/>
      <c r="UAL118" s="7"/>
      <c r="UAM118" s="7"/>
      <c r="UAN118" s="7"/>
      <c r="UAO118" s="7"/>
      <c r="UAP118" s="7"/>
      <c r="UAQ118" s="7"/>
      <c r="UAR118" s="7"/>
      <c r="UAS118" s="7"/>
      <c r="UAT118" s="7"/>
      <c r="UAU118" s="7"/>
      <c r="UAV118" s="7"/>
      <c r="UAW118" s="7"/>
      <c r="UAX118" s="7"/>
      <c r="UAY118" s="7"/>
      <c r="UAZ118" s="7"/>
      <c r="UBA118" s="7"/>
      <c r="UBB118" s="7"/>
      <c r="UBC118" s="7"/>
      <c r="UBD118" s="7"/>
      <c r="UBE118" s="7"/>
      <c r="UBF118" s="7"/>
      <c r="UBG118" s="7"/>
      <c r="UBH118" s="7"/>
      <c r="UBI118" s="7"/>
      <c r="UBJ118" s="7"/>
      <c r="UBK118" s="7"/>
      <c r="UBL118" s="7"/>
      <c r="UBM118" s="7"/>
      <c r="UBN118" s="7"/>
      <c r="UBO118" s="7"/>
      <c r="UBP118" s="7"/>
      <c r="UBQ118" s="7"/>
      <c r="UBR118" s="7"/>
      <c r="UBS118" s="7"/>
      <c r="UBT118" s="7"/>
      <c r="UBU118" s="7"/>
      <c r="UBV118" s="7"/>
      <c r="UBW118" s="7"/>
      <c r="UBX118" s="7"/>
      <c r="UBY118" s="7"/>
      <c r="UBZ118" s="7"/>
      <c r="UCA118" s="7"/>
      <c r="UCB118" s="7"/>
      <c r="UCC118" s="7"/>
      <c r="UCD118" s="7"/>
      <c r="UCE118" s="7"/>
      <c r="UCF118" s="7"/>
      <c r="UCG118" s="7"/>
      <c r="UCH118" s="7"/>
      <c r="UCI118" s="7"/>
      <c r="UCJ118" s="7"/>
      <c r="UCK118" s="7"/>
      <c r="UCL118" s="7"/>
      <c r="UCM118" s="7"/>
      <c r="UCN118" s="7"/>
      <c r="UCO118" s="7"/>
      <c r="UCP118" s="7"/>
      <c r="UCQ118" s="7"/>
      <c r="UCR118" s="7"/>
      <c r="UCS118" s="7"/>
      <c r="UCT118" s="7"/>
      <c r="UCU118" s="7"/>
      <c r="UCV118" s="7"/>
      <c r="UCW118" s="7"/>
      <c r="UCX118" s="7"/>
      <c r="UCY118" s="7"/>
      <c r="UCZ118" s="7"/>
      <c r="UDA118" s="7"/>
      <c r="UDB118" s="7"/>
      <c r="UDC118" s="7"/>
      <c r="UDD118" s="7"/>
      <c r="UDE118" s="7"/>
      <c r="UDF118" s="7"/>
      <c r="UDG118" s="7"/>
      <c r="UDH118" s="7"/>
      <c r="UDI118" s="7"/>
      <c r="UDJ118" s="7"/>
      <c r="UDK118" s="7"/>
      <c r="UDL118" s="7"/>
      <c r="UDM118" s="7"/>
      <c r="UDN118" s="7"/>
      <c r="UDO118" s="7"/>
      <c r="UDP118" s="7"/>
      <c r="UDQ118" s="7"/>
      <c r="UDR118" s="7"/>
      <c r="UDS118" s="7"/>
      <c r="UDT118" s="7"/>
      <c r="UDU118" s="7"/>
      <c r="UDV118" s="7"/>
      <c r="UDW118" s="7"/>
      <c r="UDX118" s="7"/>
      <c r="UDY118" s="7"/>
      <c r="UDZ118" s="7"/>
      <c r="UEA118" s="7"/>
      <c r="UEB118" s="7"/>
      <c r="UEC118" s="7"/>
      <c r="UED118" s="7"/>
      <c r="UEE118" s="7"/>
      <c r="UEF118" s="7"/>
      <c r="UEG118" s="7"/>
      <c r="UEH118" s="7"/>
      <c r="UEI118" s="7"/>
      <c r="UEJ118" s="7"/>
      <c r="UEK118" s="7"/>
      <c r="UEL118" s="7"/>
      <c r="UEM118" s="7"/>
      <c r="UEN118" s="7"/>
      <c r="UEO118" s="7"/>
      <c r="UEP118" s="7"/>
      <c r="UEQ118" s="7"/>
      <c r="UER118" s="7"/>
      <c r="UES118" s="7"/>
      <c r="UET118" s="7"/>
      <c r="UEU118" s="7"/>
      <c r="UEV118" s="7"/>
      <c r="UEW118" s="7"/>
      <c r="UEX118" s="7"/>
      <c r="UEY118" s="7"/>
      <c r="UEZ118" s="7"/>
      <c r="UFA118" s="7"/>
      <c r="UFB118" s="7"/>
      <c r="UFC118" s="7"/>
      <c r="UFD118" s="7"/>
      <c r="UFE118" s="7"/>
      <c r="UFF118" s="7"/>
      <c r="UFG118" s="7"/>
      <c r="UFH118" s="7"/>
      <c r="UFI118" s="7"/>
      <c r="UFJ118" s="7"/>
      <c r="UFK118" s="7"/>
      <c r="UFL118" s="7"/>
      <c r="UFM118" s="7"/>
      <c r="UFN118" s="7"/>
      <c r="UFO118" s="7"/>
      <c r="UFP118" s="7"/>
      <c r="UFQ118" s="7"/>
      <c r="UFR118" s="7"/>
      <c r="UFS118" s="7"/>
      <c r="UFT118" s="7"/>
      <c r="UFU118" s="7"/>
      <c r="UFV118" s="7"/>
      <c r="UFW118" s="7"/>
      <c r="UFX118" s="7"/>
      <c r="UFY118" s="7"/>
      <c r="UFZ118" s="7"/>
      <c r="UGA118" s="7"/>
      <c r="UGB118" s="7"/>
      <c r="UGC118" s="7"/>
      <c r="UGD118" s="7"/>
      <c r="UGE118" s="7"/>
      <c r="UGF118" s="7"/>
      <c r="UGG118" s="7"/>
      <c r="UGH118" s="7"/>
      <c r="UGI118" s="7"/>
      <c r="UGJ118" s="7"/>
      <c r="UGK118" s="7"/>
      <c r="UGL118" s="7"/>
      <c r="UGM118" s="7"/>
      <c r="UGN118" s="7"/>
      <c r="UGO118" s="7"/>
      <c r="UGP118" s="7"/>
      <c r="UGQ118" s="7"/>
      <c r="UGR118" s="7"/>
      <c r="UGS118" s="7"/>
      <c r="UGT118" s="7"/>
      <c r="UGU118" s="7"/>
      <c r="UGV118" s="7"/>
      <c r="UGW118" s="7"/>
      <c r="UGX118" s="7"/>
      <c r="UGY118" s="7"/>
      <c r="UGZ118" s="7"/>
      <c r="UHA118" s="7"/>
      <c r="UHB118" s="7"/>
      <c r="UHC118" s="7"/>
      <c r="UHD118" s="7"/>
      <c r="UHE118" s="7"/>
      <c r="UHF118" s="7"/>
      <c r="UHG118" s="7"/>
      <c r="UHH118" s="7"/>
      <c r="UHI118" s="7"/>
      <c r="UHJ118" s="7"/>
      <c r="UHK118" s="7"/>
      <c r="UHL118" s="7"/>
      <c r="UHM118" s="7"/>
      <c r="UHN118" s="7"/>
      <c r="UHO118" s="7"/>
      <c r="UHP118" s="7"/>
      <c r="UHQ118" s="7"/>
      <c r="UHR118" s="7"/>
      <c r="UHS118" s="7"/>
      <c r="UHT118" s="7"/>
      <c r="UHU118" s="7"/>
      <c r="UHV118" s="7"/>
      <c r="UHW118" s="7"/>
      <c r="UHX118" s="7"/>
      <c r="UHY118" s="7"/>
      <c r="UHZ118" s="7"/>
      <c r="UIA118" s="7"/>
      <c r="UIB118" s="7"/>
      <c r="UIC118" s="7"/>
      <c r="UID118" s="7"/>
      <c r="UIE118" s="7"/>
      <c r="UIF118" s="7"/>
      <c r="UIG118" s="7"/>
      <c r="UIH118" s="7"/>
      <c r="UII118" s="7"/>
      <c r="UIJ118" s="7"/>
      <c r="UIK118" s="7"/>
      <c r="UIL118" s="7"/>
      <c r="UIM118" s="7"/>
      <c r="UIN118" s="7"/>
      <c r="UIO118" s="7"/>
      <c r="UIP118" s="7"/>
      <c r="UIQ118" s="7"/>
      <c r="UIR118" s="7"/>
      <c r="UIS118" s="7"/>
      <c r="UIT118" s="7"/>
      <c r="UIU118" s="7"/>
      <c r="UIV118" s="7"/>
      <c r="UIW118" s="7"/>
      <c r="UIX118" s="7"/>
      <c r="UIY118" s="7"/>
      <c r="UIZ118" s="7"/>
      <c r="UJA118" s="7"/>
      <c r="UJB118" s="7"/>
      <c r="UJC118" s="7"/>
      <c r="UJD118" s="7"/>
      <c r="UJE118" s="7"/>
      <c r="UJF118" s="7"/>
      <c r="UJG118" s="7"/>
      <c r="UJH118" s="7"/>
      <c r="UJI118" s="7"/>
      <c r="UJJ118" s="7"/>
      <c r="UJK118" s="7"/>
      <c r="UJL118" s="7"/>
      <c r="UJM118" s="7"/>
      <c r="UJN118" s="7"/>
      <c r="UJO118" s="7"/>
      <c r="UJP118" s="7"/>
      <c r="UJQ118" s="7"/>
      <c r="UJR118" s="7"/>
      <c r="UJS118" s="7"/>
      <c r="UJT118" s="7"/>
      <c r="UJU118" s="7"/>
      <c r="UJV118" s="7"/>
      <c r="UJW118" s="7"/>
      <c r="UJX118" s="7"/>
      <c r="UJY118" s="7"/>
      <c r="UJZ118" s="7"/>
      <c r="UKA118" s="7"/>
      <c r="UKB118" s="7"/>
      <c r="UKC118" s="7"/>
      <c r="UKD118" s="7"/>
      <c r="UKE118" s="7"/>
      <c r="UKF118" s="7"/>
      <c r="UKG118" s="7"/>
      <c r="UKH118" s="7"/>
      <c r="UKI118" s="7"/>
      <c r="UKJ118" s="7"/>
      <c r="UKK118" s="7"/>
      <c r="UKL118" s="7"/>
      <c r="UKM118" s="7"/>
      <c r="UKN118" s="7"/>
      <c r="UKO118" s="7"/>
      <c r="UKP118" s="7"/>
      <c r="UKQ118" s="7"/>
      <c r="UKR118" s="7"/>
      <c r="UKS118" s="7"/>
      <c r="UKT118" s="7"/>
      <c r="UKU118" s="7"/>
      <c r="UKV118" s="7"/>
      <c r="UKW118" s="7"/>
      <c r="UKX118" s="7"/>
      <c r="UKY118" s="7"/>
      <c r="UKZ118" s="7"/>
      <c r="ULA118" s="7"/>
      <c r="ULB118" s="7"/>
      <c r="ULC118" s="7"/>
      <c r="ULD118" s="7"/>
      <c r="ULE118" s="7"/>
      <c r="ULF118" s="7"/>
      <c r="ULG118" s="7"/>
      <c r="ULH118" s="7"/>
      <c r="ULI118" s="7"/>
      <c r="ULJ118" s="7"/>
      <c r="ULK118" s="7"/>
      <c r="ULL118" s="7"/>
      <c r="ULM118" s="7"/>
      <c r="ULN118" s="7"/>
      <c r="ULO118" s="7"/>
      <c r="ULP118" s="7"/>
      <c r="ULQ118" s="7"/>
      <c r="ULR118" s="7"/>
      <c r="ULS118" s="7"/>
      <c r="ULT118" s="7"/>
      <c r="ULU118" s="7"/>
      <c r="ULV118" s="7"/>
      <c r="ULW118" s="7"/>
      <c r="ULX118" s="7"/>
      <c r="ULY118" s="7"/>
      <c r="ULZ118" s="7"/>
      <c r="UMA118" s="7"/>
      <c r="UMB118" s="7"/>
      <c r="UMC118" s="7"/>
      <c r="UMD118" s="7"/>
      <c r="UME118" s="7"/>
      <c r="UMF118" s="7"/>
      <c r="UMG118" s="7"/>
      <c r="UMH118" s="7"/>
      <c r="UMI118" s="7"/>
      <c r="UMJ118" s="7"/>
      <c r="UMK118" s="7"/>
      <c r="UML118" s="7"/>
      <c r="UMM118" s="7"/>
      <c r="UMN118" s="7"/>
      <c r="UMO118" s="7"/>
      <c r="UMP118" s="7"/>
      <c r="UMQ118" s="7"/>
      <c r="UMR118" s="7"/>
      <c r="UMS118" s="7"/>
      <c r="UMT118" s="7"/>
      <c r="UMU118" s="7"/>
      <c r="UMV118" s="7"/>
      <c r="UMW118" s="7"/>
      <c r="UMX118" s="7"/>
      <c r="UMY118" s="7"/>
      <c r="UMZ118" s="7"/>
      <c r="UNA118" s="7"/>
      <c r="UNB118" s="7"/>
      <c r="UNC118" s="7"/>
      <c r="UND118" s="7"/>
      <c r="UNE118" s="7"/>
      <c r="UNF118" s="7"/>
      <c r="UNG118" s="7"/>
      <c r="UNH118" s="7"/>
      <c r="UNI118" s="7"/>
      <c r="UNJ118" s="7"/>
      <c r="UNK118" s="7"/>
      <c r="UNL118" s="7"/>
      <c r="UNM118" s="7"/>
      <c r="UNN118" s="7"/>
      <c r="UNO118" s="7"/>
      <c r="UNP118" s="7"/>
      <c r="UNQ118" s="7"/>
      <c r="UNR118" s="7"/>
      <c r="UNS118" s="7"/>
      <c r="UNT118" s="7"/>
      <c r="UNU118" s="7"/>
      <c r="UNV118" s="7"/>
      <c r="UNW118" s="7"/>
      <c r="UNX118" s="7"/>
      <c r="UNY118" s="7"/>
      <c r="UNZ118" s="7"/>
      <c r="UOA118" s="7"/>
      <c r="UOB118" s="7"/>
      <c r="UOC118" s="7"/>
      <c r="UOD118" s="7"/>
      <c r="UOE118" s="7"/>
      <c r="UOF118" s="7"/>
      <c r="UOG118" s="7"/>
      <c r="UOH118" s="7"/>
      <c r="UOI118" s="7"/>
      <c r="UOJ118" s="7"/>
      <c r="UOK118" s="7"/>
      <c r="UOL118" s="7"/>
      <c r="UOM118" s="7"/>
      <c r="UON118" s="7"/>
      <c r="UOO118" s="7"/>
      <c r="UOP118" s="7"/>
      <c r="UOQ118" s="7"/>
      <c r="UOR118" s="7"/>
      <c r="UOS118" s="7"/>
      <c r="UOT118" s="7"/>
      <c r="UOU118" s="7"/>
      <c r="UOV118" s="7"/>
      <c r="UOW118" s="7"/>
      <c r="UOX118" s="7"/>
      <c r="UOY118" s="7"/>
      <c r="UOZ118" s="7"/>
      <c r="UPA118" s="7"/>
      <c r="UPB118" s="7"/>
      <c r="UPC118" s="7"/>
      <c r="UPD118" s="7"/>
      <c r="UPE118" s="7"/>
      <c r="UPF118" s="7"/>
      <c r="UPG118" s="7"/>
      <c r="UPH118" s="7"/>
      <c r="UPI118" s="7"/>
      <c r="UPJ118" s="7"/>
      <c r="UPK118" s="7"/>
      <c r="UPL118" s="7"/>
      <c r="UPM118" s="7"/>
      <c r="UPN118" s="7"/>
      <c r="UPO118" s="7"/>
      <c r="UPP118" s="7"/>
      <c r="UPQ118" s="7"/>
      <c r="UPR118" s="7"/>
      <c r="UPS118" s="7"/>
      <c r="UPT118" s="7"/>
      <c r="UPU118" s="7"/>
      <c r="UPV118" s="7"/>
      <c r="UPW118" s="7"/>
      <c r="UPX118" s="7"/>
      <c r="UPY118" s="7"/>
      <c r="UPZ118" s="7"/>
      <c r="UQA118" s="7"/>
      <c r="UQB118" s="7"/>
      <c r="UQC118" s="7"/>
      <c r="UQD118" s="7"/>
      <c r="UQE118" s="7"/>
      <c r="UQF118" s="7"/>
      <c r="UQG118" s="7"/>
      <c r="UQH118" s="7"/>
      <c r="UQI118" s="7"/>
      <c r="UQJ118" s="7"/>
      <c r="UQK118" s="7"/>
      <c r="UQL118" s="7"/>
      <c r="UQM118" s="7"/>
      <c r="UQN118" s="7"/>
      <c r="UQO118" s="7"/>
      <c r="UQP118" s="7"/>
      <c r="UQQ118" s="7"/>
      <c r="UQR118" s="7"/>
      <c r="UQS118" s="7"/>
      <c r="UQT118" s="7"/>
      <c r="UQU118" s="7"/>
      <c r="UQV118" s="7"/>
      <c r="UQW118" s="7"/>
      <c r="UQX118" s="7"/>
      <c r="UQY118" s="7"/>
      <c r="UQZ118" s="7"/>
      <c r="URA118" s="7"/>
      <c r="URB118" s="7"/>
      <c r="URC118" s="7"/>
      <c r="URD118" s="7"/>
      <c r="URE118" s="7"/>
      <c r="URF118" s="7"/>
      <c r="URG118" s="7"/>
      <c r="URH118" s="7"/>
      <c r="URI118" s="7"/>
      <c r="URJ118" s="7"/>
      <c r="URK118" s="7"/>
      <c r="URL118" s="7"/>
      <c r="URM118" s="7"/>
      <c r="URN118" s="7"/>
      <c r="URO118" s="7"/>
      <c r="URP118" s="7"/>
      <c r="URQ118" s="7"/>
      <c r="URR118" s="7"/>
      <c r="URS118" s="7"/>
      <c r="URT118" s="7"/>
      <c r="URU118" s="7"/>
      <c r="URV118" s="7"/>
      <c r="URW118" s="7"/>
      <c r="URX118" s="7"/>
      <c r="URY118" s="7"/>
      <c r="URZ118" s="7"/>
      <c r="USA118" s="7"/>
      <c r="USB118" s="7"/>
      <c r="USC118" s="7"/>
      <c r="USD118" s="7"/>
      <c r="USE118" s="7"/>
      <c r="USF118" s="7"/>
      <c r="USG118" s="7"/>
      <c r="USH118" s="7"/>
      <c r="USI118" s="7"/>
      <c r="USJ118" s="7"/>
      <c r="USK118" s="7"/>
      <c r="USL118" s="7"/>
      <c r="USM118" s="7"/>
      <c r="USN118" s="7"/>
      <c r="USO118" s="7"/>
      <c r="USP118" s="7"/>
      <c r="USQ118" s="7"/>
      <c r="USR118" s="7"/>
      <c r="USS118" s="7"/>
      <c r="UST118" s="7"/>
      <c r="USU118" s="7"/>
      <c r="USV118" s="7"/>
      <c r="USW118" s="7"/>
      <c r="USX118" s="7"/>
      <c r="USY118" s="7"/>
      <c r="USZ118" s="7"/>
      <c r="UTA118" s="7"/>
      <c r="UTB118" s="7"/>
      <c r="UTC118" s="7"/>
      <c r="UTD118" s="7"/>
      <c r="UTE118" s="7"/>
      <c r="UTF118" s="7"/>
      <c r="UTG118" s="7"/>
      <c r="UTH118" s="7"/>
      <c r="UTI118" s="7"/>
      <c r="UTJ118" s="7"/>
      <c r="UTK118" s="7"/>
      <c r="UTL118" s="7"/>
      <c r="UTM118" s="7"/>
      <c r="UTN118" s="7"/>
      <c r="UTO118" s="7"/>
      <c r="UTP118" s="7"/>
      <c r="UTQ118" s="7"/>
      <c r="UTR118" s="7"/>
      <c r="UTS118" s="7"/>
      <c r="UTT118" s="7"/>
      <c r="UTU118" s="7"/>
      <c r="UTV118" s="7"/>
      <c r="UTW118" s="7"/>
      <c r="UTX118" s="7"/>
      <c r="UTY118" s="7"/>
      <c r="UTZ118" s="7"/>
      <c r="UUA118" s="7"/>
      <c r="UUB118" s="7"/>
      <c r="UUC118" s="7"/>
      <c r="UUD118" s="7"/>
      <c r="UUE118" s="7"/>
      <c r="UUF118" s="7"/>
      <c r="UUG118" s="7"/>
      <c r="UUH118" s="7"/>
      <c r="UUI118" s="7"/>
      <c r="UUJ118" s="7"/>
      <c r="UUK118" s="7"/>
      <c r="UUL118" s="7"/>
      <c r="UUM118" s="7"/>
      <c r="UUN118" s="7"/>
      <c r="UUO118" s="7"/>
      <c r="UUP118" s="7"/>
      <c r="UUQ118" s="7"/>
      <c r="UUR118" s="7"/>
      <c r="UUS118" s="7"/>
      <c r="UUT118" s="7"/>
      <c r="UUU118" s="7"/>
      <c r="UUV118" s="7"/>
      <c r="UUW118" s="7"/>
      <c r="UUX118" s="7"/>
      <c r="UUY118" s="7"/>
      <c r="UUZ118" s="7"/>
      <c r="UVA118" s="7"/>
      <c r="UVB118" s="7"/>
      <c r="UVC118" s="7"/>
      <c r="UVD118" s="7"/>
      <c r="UVE118" s="7"/>
      <c r="UVF118" s="7"/>
      <c r="UVG118" s="7"/>
      <c r="UVH118" s="7"/>
      <c r="UVI118" s="7"/>
      <c r="UVJ118" s="7"/>
      <c r="UVK118" s="7"/>
      <c r="UVL118" s="7"/>
      <c r="UVM118" s="7"/>
      <c r="UVN118" s="7"/>
      <c r="UVO118" s="7"/>
      <c r="UVP118" s="7"/>
      <c r="UVQ118" s="7"/>
      <c r="UVR118" s="7"/>
      <c r="UVS118" s="7"/>
      <c r="UVT118" s="7"/>
      <c r="UVU118" s="7"/>
      <c r="UVV118" s="7"/>
      <c r="UVW118" s="7"/>
      <c r="UVX118" s="7"/>
      <c r="UVY118" s="7"/>
      <c r="UVZ118" s="7"/>
      <c r="UWA118" s="7"/>
      <c r="UWB118" s="7"/>
      <c r="UWC118" s="7"/>
      <c r="UWD118" s="7"/>
      <c r="UWE118" s="7"/>
      <c r="UWF118" s="7"/>
      <c r="UWG118" s="7"/>
      <c r="UWH118" s="7"/>
      <c r="UWI118" s="7"/>
      <c r="UWJ118" s="7"/>
      <c r="UWK118" s="7"/>
      <c r="UWL118" s="7"/>
      <c r="UWM118" s="7"/>
      <c r="UWN118" s="7"/>
      <c r="UWO118" s="7"/>
      <c r="UWP118" s="7"/>
      <c r="UWQ118" s="7"/>
      <c r="UWR118" s="7"/>
      <c r="UWS118" s="7"/>
      <c r="UWT118" s="7"/>
      <c r="UWU118" s="7"/>
      <c r="UWV118" s="7"/>
      <c r="UWW118" s="7"/>
      <c r="UWX118" s="7"/>
      <c r="UWY118" s="7"/>
      <c r="UWZ118" s="7"/>
      <c r="UXA118" s="7"/>
      <c r="UXB118" s="7"/>
      <c r="UXC118" s="7"/>
      <c r="UXD118" s="7"/>
      <c r="UXE118" s="7"/>
      <c r="UXF118" s="7"/>
      <c r="UXG118" s="7"/>
      <c r="UXH118" s="7"/>
      <c r="UXI118" s="7"/>
      <c r="UXJ118" s="7"/>
      <c r="UXK118" s="7"/>
      <c r="UXL118" s="7"/>
      <c r="UXM118" s="7"/>
      <c r="UXN118" s="7"/>
      <c r="UXO118" s="7"/>
      <c r="UXP118" s="7"/>
      <c r="UXQ118" s="7"/>
      <c r="UXR118" s="7"/>
      <c r="UXS118" s="7"/>
      <c r="UXT118" s="7"/>
      <c r="UXU118" s="7"/>
      <c r="UXV118" s="7"/>
      <c r="UXW118" s="7"/>
      <c r="UXX118" s="7"/>
      <c r="UXY118" s="7"/>
      <c r="UXZ118" s="7"/>
      <c r="UYA118" s="7"/>
      <c r="UYB118" s="7"/>
      <c r="UYC118" s="7"/>
      <c r="UYD118" s="7"/>
      <c r="UYE118" s="7"/>
      <c r="UYF118" s="7"/>
      <c r="UYG118" s="7"/>
      <c r="UYH118" s="7"/>
      <c r="UYI118" s="7"/>
      <c r="UYJ118" s="7"/>
      <c r="UYK118" s="7"/>
      <c r="UYL118" s="7"/>
      <c r="UYM118" s="7"/>
      <c r="UYN118" s="7"/>
      <c r="UYO118" s="7"/>
      <c r="UYP118" s="7"/>
      <c r="UYQ118" s="7"/>
      <c r="UYR118" s="7"/>
      <c r="UYS118" s="7"/>
      <c r="UYT118" s="7"/>
      <c r="UYU118" s="7"/>
      <c r="UYV118" s="7"/>
      <c r="UYW118" s="7"/>
      <c r="UYX118" s="7"/>
      <c r="UYY118" s="7"/>
      <c r="UYZ118" s="7"/>
      <c r="UZA118" s="7"/>
      <c r="UZB118" s="7"/>
      <c r="UZC118" s="7"/>
      <c r="UZD118" s="7"/>
      <c r="UZE118" s="7"/>
      <c r="UZF118" s="7"/>
      <c r="UZG118" s="7"/>
      <c r="UZH118" s="7"/>
      <c r="UZI118" s="7"/>
      <c r="UZJ118" s="7"/>
      <c r="UZK118" s="7"/>
      <c r="UZL118" s="7"/>
      <c r="UZM118" s="7"/>
      <c r="UZN118" s="7"/>
      <c r="UZO118" s="7"/>
      <c r="UZP118" s="7"/>
      <c r="UZQ118" s="7"/>
      <c r="UZR118" s="7"/>
      <c r="UZS118" s="7"/>
      <c r="UZT118" s="7"/>
      <c r="UZU118" s="7"/>
      <c r="UZV118" s="7"/>
      <c r="UZW118" s="7"/>
      <c r="UZX118" s="7"/>
      <c r="UZY118" s="7"/>
      <c r="UZZ118" s="7"/>
      <c r="VAA118" s="7"/>
      <c r="VAB118" s="7"/>
      <c r="VAC118" s="7"/>
      <c r="VAD118" s="7"/>
      <c r="VAE118" s="7"/>
      <c r="VAF118" s="7"/>
      <c r="VAG118" s="7"/>
      <c r="VAH118" s="7"/>
      <c r="VAI118" s="7"/>
      <c r="VAJ118" s="7"/>
      <c r="VAK118" s="7"/>
      <c r="VAL118" s="7"/>
      <c r="VAM118" s="7"/>
      <c r="VAN118" s="7"/>
      <c r="VAO118" s="7"/>
      <c r="VAP118" s="7"/>
      <c r="VAQ118" s="7"/>
      <c r="VAR118" s="7"/>
      <c r="VAS118" s="7"/>
      <c r="VAT118" s="7"/>
      <c r="VAU118" s="7"/>
      <c r="VAV118" s="7"/>
      <c r="VAW118" s="7"/>
      <c r="VAX118" s="7"/>
      <c r="VAY118" s="7"/>
      <c r="VAZ118" s="7"/>
      <c r="VBA118" s="7"/>
      <c r="VBB118" s="7"/>
      <c r="VBC118" s="7"/>
      <c r="VBD118" s="7"/>
      <c r="VBE118" s="7"/>
      <c r="VBF118" s="7"/>
      <c r="VBG118" s="7"/>
      <c r="VBH118" s="7"/>
      <c r="VBI118" s="7"/>
      <c r="VBJ118" s="7"/>
      <c r="VBK118" s="7"/>
      <c r="VBL118" s="7"/>
      <c r="VBM118" s="7"/>
      <c r="VBN118" s="7"/>
      <c r="VBO118" s="7"/>
      <c r="VBP118" s="7"/>
      <c r="VBQ118" s="7"/>
      <c r="VBR118" s="7"/>
      <c r="VBS118" s="7"/>
      <c r="VBT118" s="7"/>
      <c r="VBU118" s="7"/>
      <c r="VBV118" s="7"/>
      <c r="VBW118" s="7"/>
      <c r="VBX118" s="7"/>
      <c r="VBY118" s="7"/>
      <c r="VBZ118" s="7"/>
      <c r="VCA118" s="7"/>
      <c r="VCB118" s="7"/>
      <c r="VCC118" s="7"/>
      <c r="VCD118" s="7"/>
      <c r="VCE118" s="7"/>
      <c r="VCF118" s="7"/>
      <c r="VCG118" s="7"/>
      <c r="VCH118" s="7"/>
      <c r="VCI118" s="7"/>
      <c r="VCJ118" s="7"/>
      <c r="VCK118" s="7"/>
      <c r="VCL118" s="7"/>
      <c r="VCM118" s="7"/>
      <c r="VCN118" s="7"/>
      <c r="VCO118" s="7"/>
      <c r="VCP118" s="7"/>
      <c r="VCQ118" s="7"/>
      <c r="VCR118" s="7"/>
      <c r="VCS118" s="7"/>
      <c r="VCT118" s="7"/>
      <c r="VCU118" s="7"/>
      <c r="VCV118" s="7"/>
      <c r="VCW118" s="7"/>
      <c r="VCX118" s="7"/>
      <c r="VCY118" s="7"/>
      <c r="VCZ118" s="7"/>
      <c r="VDA118" s="7"/>
      <c r="VDB118" s="7"/>
      <c r="VDC118" s="7"/>
      <c r="VDD118" s="7"/>
      <c r="VDE118" s="7"/>
      <c r="VDF118" s="7"/>
      <c r="VDG118" s="7"/>
      <c r="VDH118" s="7"/>
      <c r="VDI118" s="7"/>
      <c r="VDJ118" s="7"/>
      <c r="VDK118" s="7"/>
      <c r="VDL118" s="7"/>
      <c r="VDM118" s="7"/>
      <c r="VDN118" s="7"/>
      <c r="VDO118" s="7"/>
      <c r="VDP118" s="7"/>
      <c r="VDQ118" s="7"/>
      <c r="VDR118" s="7"/>
      <c r="VDS118" s="7"/>
      <c r="VDT118" s="7"/>
      <c r="VDU118" s="7"/>
      <c r="VDV118" s="7"/>
      <c r="VDW118" s="7"/>
      <c r="VDX118" s="7"/>
      <c r="VDY118" s="7"/>
      <c r="VDZ118" s="7"/>
      <c r="VEA118" s="7"/>
      <c r="VEB118" s="7"/>
      <c r="VEC118" s="7"/>
      <c r="VED118" s="7"/>
      <c r="VEE118" s="7"/>
      <c r="VEF118" s="7"/>
      <c r="VEG118" s="7"/>
      <c r="VEH118" s="7"/>
      <c r="VEI118" s="7"/>
      <c r="VEJ118" s="7"/>
      <c r="VEK118" s="7"/>
      <c r="VEL118" s="7"/>
      <c r="VEM118" s="7"/>
      <c r="VEN118" s="7"/>
      <c r="VEO118" s="7"/>
      <c r="VEP118" s="7"/>
      <c r="VEQ118" s="7"/>
      <c r="VER118" s="7"/>
      <c r="VES118" s="7"/>
      <c r="VET118" s="7"/>
      <c r="VEU118" s="7"/>
      <c r="VEV118" s="7"/>
      <c r="VEW118" s="7"/>
      <c r="VEX118" s="7"/>
      <c r="VEY118" s="7"/>
      <c r="VEZ118" s="7"/>
      <c r="VFA118" s="7"/>
      <c r="VFB118" s="7"/>
      <c r="VFC118" s="7"/>
      <c r="VFD118" s="7"/>
      <c r="VFE118" s="7"/>
      <c r="VFF118" s="7"/>
      <c r="VFG118" s="7"/>
      <c r="VFH118" s="7"/>
      <c r="VFI118" s="7"/>
      <c r="VFJ118" s="7"/>
      <c r="VFK118" s="7"/>
      <c r="VFL118" s="7"/>
      <c r="VFM118" s="7"/>
      <c r="VFN118" s="7"/>
      <c r="VFO118" s="7"/>
      <c r="VFP118" s="7"/>
      <c r="VFQ118" s="7"/>
      <c r="VFR118" s="7"/>
      <c r="VFS118" s="7"/>
      <c r="VFT118" s="7"/>
      <c r="VFU118" s="7"/>
      <c r="VFV118" s="7"/>
      <c r="VFW118" s="7"/>
      <c r="VFX118" s="7"/>
      <c r="VFY118" s="7"/>
      <c r="VFZ118" s="7"/>
      <c r="VGA118" s="7"/>
      <c r="VGB118" s="7"/>
      <c r="VGC118" s="7"/>
      <c r="VGD118" s="7"/>
      <c r="VGE118" s="7"/>
      <c r="VGF118" s="7"/>
      <c r="VGG118" s="7"/>
      <c r="VGH118" s="7"/>
      <c r="VGI118" s="7"/>
      <c r="VGJ118" s="7"/>
      <c r="VGK118" s="7"/>
      <c r="VGL118" s="7"/>
      <c r="VGM118" s="7"/>
      <c r="VGN118" s="7"/>
      <c r="VGO118" s="7"/>
      <c r="VGP118" s="7"/>
      <c r="VGQ118" s="7"/>
      <c r="VGR118" s="7"/>
      <c r="VGS118" s="7"/>
      <c r="VGT118" s="7"/>
      <c r="VGU118" s="7"/>
      <c r="VGV118" s="7"/>
      <c r="VGW118" s="7"/>
      <c r="VGX118" s="7"/>
      <c r="VGY118" s="7"/>
      <c r="VGZ118" s="7"/>
      <c r="VHA118" s="7"/>
      <c r="VHB118" s="7"/>
      <c r="VHC118" s="7"/>
      <c r="VHD118" s="7"/>
      <c r="VHE118" s="7"/>
      <c r="VHF118" s="7"/>
      <c r="VHG118" s="7"/>
      <c r="VHH118" s="7"/>
      <c r="VHI118" s="7"/>
      <c r="VHJ118" s="7"/>
      <c r="VHK118" s="7"/>
      <c r="VHL118" s="7"/>
      <c r="VHM118" s="7"/>
      <c r="VHN118" s="7"/>
      <c r="VHO118" s="7"/>
      <c r="VHP118" s="7"/>
      <c r="VHQ118" s="7"/>
      <c r="VHR118" s="7"/>
      <c r="VHS118" s="7"/>
      <c r="VHT118" s="7"/>
      <c r="VHU118" s="7"/>
      <c r="VHV118" s="7"/>
      <c r="VHW118" s="7"/>
      <c r="VHX118" s="7"/>
      <c r="VHY118" s="7"/>
      <c r="VHZ118" s="7"/>
      <c r="VIA118" s="7"/>
      <c r="VIB118" s="7"/>
      <c r="VIC118" s="7"/>
      <c r="VID118" s="7"/>
      <c r="VIE118" s="7"/>
      <c r="VIF118" s="7"/>
      <c r="VIG118" s="7"/>
      <c r="VIH118" s="7"/>
      <c r="VII118" s="7"/>
      <c r="VIJ118" s="7"/>
      <c r="VIK118" s="7"/>
      <c r="VIL118" s="7"/>
      <c r="VIM118" s="7"/>
      <c r="VIN118" s="7"/>
      <c r="VIO118" s="7"/>
      <c r="VIP118" s="7"/>
      <c r="VIQ118" s="7"/>
      <c r="VIR118" s="7"/>
      <c r="VIS118" s="7"/>
      <c r="VIT118" s="7"/>
      <c r="VIU118" s="7"/>
      <c r="VIV118" s="7"/>
      <c r="VIW118" s="7"/>
      <c r="VIX118" s="7"/>
      <c r="VIY118" s="7"/>
      <c r="VIZ118" s="7"/>
      <c r="VJA118" s="7"/>
      <c r="VJB118" s="7"/>
      <c r="VJC118" s="7"/>
      <c r="VJD118" s="7"/>
      <c r="VJE118" s="7"/>
      <c r="VJF118" s="7"/>
      <c r="VJG118" s="7"/>
      <c r="VJH118" s="7"/>
      <c r="VJI118" s="7"/>
      <c r="VJJ118" s="7"/>
      <c r="VJK118" s="7"/>
      <c r="VJL118" s="7"/>
      <c r="VJM118" s="7"/>
      <c r="VJN118" s="7"/>
      <c r="VJO118" s="7"/>
      <c r="VJP118" s="7"/>
      <c r="VJQ118" s="7"/>
      <c r="VJR118" s="7"/>
      <c r="VJS118" s="7"/>
      <c r="VJT118" s="7"/>
      <c r="VJU118" s="7"/>
      <c r="VJV118" s="7"/>
      <c r="VJW118" s="7"/>
      <c r="VJX118" s="7"/>
      <c r="VJY118" s="7"/>
      <c r="VJZ118" s="7"/>
      <c r="VKA118" s="7"/>
      <c r="VKB118" s="7"/>
      <c r="VKC118" s="7"/>
      <c r="VKD118" s="7"/>
      <c r="VKE118" s="7"/>
      <c r="VKF118" s="7"/>
      <c r="VKG118" s="7"/>
      <c r="VKH118" s="7"/>
      <c r="VKI118" s="7"/>
      <c r="VKJ118" s="7"/>
      <c r="VKK118" s="7"/>
      <c r="VKL118" s="7"/>
      <c r="VKM118" s="7"/>
      <c r="VKN118" s="7"/>
      <c r="VKO118" s="7"/>
      <c r="VKP118" s="7"/>
      <c r="VKQ118" s="7"/>
      <c r="VKR118" s="7"/>
      <c r="VKS118" s="7"/>
      <c r="VKT118" s="7"/>
      <c r="VKU118" s="7"/>
      <c r="VKV118" s="7"/>
      <c r="VKW118" s="7"/>
      <c r="VKX118" s="7"/>
      <c r="VKY118" s="7"/>
      <c r="VKZ118" s="7"/>
      <c r="VLA118" s="7"/>
      <c r="VLB118" s="7"/>
      <c r="VLC118" s="7"/>
      <c r="VLD118" s="7"/>
      <c r="VLE118" s="7"/>
      <c r="VLF118" s="7"/>
      <c r="VLG118" s="7"/>
      <c r="VLH118" s="7"/>
      <c r="VLI118" s="7"/>
      <c r="VLJ118" s="7"/>
      <c r="VLK118" s="7"/>
      <c r="VLL118" s="7"/>
      <c r="VLM118" s="7"/>
      <c r="VLN118" s="7"/>
      <c r="VLO118" s="7"/>
      <c r="VLP118" s="7"/>
      <c r="VLQ118" s="7"/>
      <c r="VLR118" s="7"/>
      <c r="VLS118" s="7"/>
      <c r="VLT118" s="7"/>
      <c r="VLU118" s="7"/>
      <c r="VLV118" s="7"/>
      <c r="VLW118" s="7"/>
      <c r="VLX118" s="7"/>
      <c r="VLY118" s="7"/>
      <c r="VLZ118" s="7"/>
      <c r="VMA118" s="7"/>
      <c r="VMB118" s="7"/>
      <c r="VMC118" s="7"/>
      <c r="VMD118" s="7"/>
      <c r="VME118" s="7"/>
      <c r="VMF118" s="7"/>
      <c r="VMG118" s="7"/>
      <c r="VMH118" s="7"/>
      <c r="VMI118" s="7"/>
      <c r="VMJ118" s="7"/>
      <c r="VMK118" s="7"/>
      <c r="VML118" s="7"/>
      <c r="VMM118" s="7"/>
      <c r="VMN118" s="7"/>
      <c r="VMO118" s="7"/>
      <c r="VMP118" s="7"/>
      <c r="VMQ118" s="7"/>
      <c r="VMR118" s="7"/>
      <c r="VMS118" s="7"/>
      <c r="VMT118" s="7"/>
      <c r="VMU118" s="7"/>
      <c r="VMV118" s="7"/>
      <c r="VMW118" s="7"/>
      <c r="VMX118" s="7"/>
      <c r="VMY118" s="7"/>
      <c r="VMZ118" s="7"/>
      <c r="VNA118" s="7"/>
      <c r="VNB118" s="7"/>
      <c r="VNC118" s="7"/>
      <c r="VND118" s="7"/>
      <c r="VNE118" s="7"/>
      <c r="VNF118" s="7"/>
      <c r="VNG118" s="7"/>
      <c r="VNH118" s="7"/>
      <c r="VNI118" s="7"/>
      <c r="VNJ118" s="7"/>
      <c r="VNK118" s="7"/>
      <c r="VNL118" s="7"/>
      <c r="VNM118" s="7"/>
      <c r="VNN118" s="7"/>
      <c r="VNO118" s="7"/>
      <c r="VNP118" s="7"/>
      <c r="VNQ118" s="7"/>
      <c r="VNR118" s="7"/>
      <c r="VNS118" s="7"/>
      <c r="VNT118" s="7"/>
      <c r="VNU118" s="7"/>
      <c r="VNV118" s="7"/>
      <c r="VNW118" s="7"/>
      <c r="VNX118" s="7"/>
      <c r="VNY118" s="7"/>
      <c r="VNZ118" s="7"/>
      <c r="VOA118" s="7"/>
      <c r="VOB118" s="7"/>
      <c r="VOC118" s="7"/>
      <c r="VOD118" s="7"/>
      <c r="VOE118" s="7"/>
      <c r="VOF118" s="7"/>
      <c r="VOG118" s="7"/>
      <c r="VOH118" s="7"/>
      <c r="VOI118" s="7"/>
      <c r="VOJ118" s="7"/>
      <c r="VOK118" s="7"/>
      <c r="VOL118" s="7"/>
      <c r="VOM118" s="7"/>
      <c r="VON118" s="7"/>
      <c r="VOO118" s="7"/>
      <c r="VOP118" s="7"/>
      <c r="VOQ118" s="7"/>
      <c r="VOR118" s="7"/>
      <c r="VOS118" s="7"/>
      <c r="VOT118" s="7"/>
      <c r="VOU118" s="7"/>
      <c r="VOV118" s="7"/>
      <c r="VOW118" s="7"/>
      <c r="VOX118" s="7"/>
      <c r="VOY118" s="7"/>
      <c r="VOZ118" s="7"/>
      <c r="VPA118" s="7"/>
      <c r="VPB118" s="7"/>
      <c r="VPC118" s="7"/>
      <c r="VPD118" s="7"/>
      <c r="VPE118" s="7"/>
      <c r="VPF118" s="7"/>
      <c r="VPG118" s="7"/>
      <c r="VPH118" s="7"/>
      <c r="VPI118" s="7"/>
      <c r="VPJ118" s="7"/>
      <c r="VPK118" s="7"/>
      <c r="VPL118" s="7"/>
      <c r="VPM118" s="7"/>
      <c r="VPN118" s="7"/>
      <c r="VPO118" s="7"/>
      <c r="VPP118" s="7"/>
      <c r="VPQ118" s="7"/>
      <c r="VPR118" s="7"/>
      <c r="VPS118" s="7"/>
      <c r="VPT118" s="7"/>
      <c r="VPU118" s="7"/>
      <c r="VPV118" s="7"/>
      <c r="VPW118" s="7"/>
      <c r="VPX118" s="7"/>
      <c r="VPY118" s="7"/>
      <c r="VPZ118" s="7"/>
      <c r="VQA118" s="7"/>
      <c r="VQB118" s="7"/>
      <c r="VQC118" s="7"/>
      <c r="VQD118" s="7"/>
      <c r="VQE118" s="7"/>
      <c r="VQF118" s="7"/>
      <c r="VQG118" s="7"/>
      <c r="VQH118" s="7"/>
      <c r="VQI118" s="7"/>
      <c r="VQJ118" s="7"/>
      <c r="VQK118" s="7"/>
      <c r="VQL118" s="7"/>
      <c r="VQM118" s="7"/>
      <c r="VQN118" s="7"/>
      <c r="VQO118" s="7"/>
      <c r="VQP118" s="7"/>
      <c r="VQQ118" s="7"/>
      <c r="VQR118" s="7"/>
      <c r="VQS118" s="7"/>
      <c r="VQT118" s="7"/>
      <c r="VQU118" s="7"/>
      <c r="VQV118" s="7"/>
      <c r="VQW118" s="7"/>
      <c r="VQX118" s="7"/>
      <c r="VQY118" s="7"/>
      <c r="VQZ118" s="7"/>
      <c r="VRA118" s="7"/>
      <c r="VRB118" s="7"/>
      <c r="VRC118" s="7"/>
      <c r="VRD118" s="7"/>
      <c r="VRE118" s="7"/>
      <c r="VRF118" s="7"/>
      <c r="VRG118" s="7"/>
      <c r="VRH118" s="7"/>
      <c r="VRI118" s="7"/>
      <c r="VRJ118" s="7"/>
      <c r="VRK118" s="7"/>
      <c r="VRL118" s="7"/>
      <c r="VRM118" s="7"/>
      <c r="VRN118" s="7"/>
      <c r="VRO118" s="7"/>
      <c r="VRP118" s="7"/>
      <c r="VRQ118" s="7"/>
      <c r="VRR118" s="7"/>
      <c r="VRS118" s="7"/>
      <c r="VRT118" s="7"/>
      <c r="VRU118" s="7"/>
      <c r="VRV118" s="7"/>
      <c r="VRW118" s="7"/>
      <c r="VRX118" s="7"/>
      <c r="VRY118" s="7"/>
      <c r="VRZ118" s="7"/>
      <c r="VSA118" s="7"/>
      <c r="VSB118" s="7"/>
      <c r="VSC118" s="7"/>
      <c r="VSD118" s="7"/>
      <c r="VSE118" s="7"/>
      <c r="VSF118" s="7"/>
      <c r="VSG118" s="7"/>
      <c r="VSH118" s="7"/>
      <c r="VSI118" s="7"/>
      <c r="VSJ118" s="7"/>
      <c r="VSK118" s="7"/>
      <c r="VSL118" s="7"/>
      <c r="VSM118" s="7"/>
      <c r="VSN118" s="7"/>
      <c r="VSO118" s="7"/>
      <c r="VSP118" s="7"/>
      <c r="VSQ118" s="7"/>
      <c r="VSR118" s="7"/>
      <c r="VSS118" s="7"/>
      <c r="VST118" s="7"/>
      <c r="VSU118" s="7"/>
      <c r="VSV118" s="7"/>
      <c r="VSW118" s="7"/>
      <c r="VSX118" s="7"/>
      <c r="VSY118" s="7"/>
      <c r="VSZ118" s="7"/>
      <c r="VTA118" s="7"/>
      <c r="VTB118" s="7"/>
      <c r="VTC118" s="7"/>
      <c r="VTD118" s="7"/>
      <c r="VTE118" s="7"/>
      <c r="VTF118" s="7"/>
      <c r="VTG118" s="7"/>
      <c r="VTH118" s="7"/>
      <c r="VTI118" s="7"/>
      <c r="VTJ118" s="7"/>
      <c r="VTK118" s="7"/>
      <c r="VTL118" s="7"/>
      <c r="VTM118" s="7"/>
      <c r="VTN118" s="7"/>
      <c r="VTO118" s="7"/>
      <c r="VTP118" s="7"/>
      <c r="VTQ118" s="7"/>
      <c r="VTR118" s="7"/>
      <c r="VTS118" s="7"/>
      <c r="VTT118" s="7"/>
      <c r="VTU118" s="7"/>
      <c r="VTV118" s="7"/>
      <c r="VTW118" s="7"/>
      <c r="VTX118" s="7"/>
      <c r="VTY118" s="7"/>
      <c r="VTZ118" s="7"/>
      <c r="VUA118" s="7"/>
      <c r="VUB118" s="7"/>
      <c r="VUC118" s="7"/>
      <c r="VUD118" s="7"/>
      <c r="VUE118" s="7"/>
      <c r="VUF118" s="7"/>
      <c r="VUG118" s="7"/>
      <c r="VUH118" s="7"/>
      <c r="VUI118" s="7"/>
      <c r="VUJ118" s="7"/>
      <c r="VUK118" s="7"/>
      <c r="VUL118" s="7"/>
      <c r="VUM118" s="7"/>
      <c r="VUN118" s="7"/>
      <c r="VUO118" s="7"/>
      <c r="VUP118" s="7"/>
      <c r="VUQ118" s="7"/>
      <c r="VUR118" s="7"/>
      <c r="VUS118" s="7"/>
      <c r="VUT118" s="7"/>
      <c r="VUU118" s="7"/>
      <c r="VUV118" s="7"/>
      <c r="VUW118" s="7"/>
      <c r="VUX118" s="7"/>
      <c r="VUY118" s="7"/>
      <c r="VUZ118" s="7"/>
      <c r="VVA118" s="7"/>
      <c r="VVB118" s="7"/>
      <c r="VVC118" s="7"/>
      <c r="VVD118" s="7"/>
      <c r="VVE118" s="7"/>
      <c r="VVF118" s="7"/>
      <c r="VVG118" s="7"/>
      <c r="VVH118" s="7"/>
      <c r="VVI118" s="7"/>
      <c r="VVJ118" s="7"/>
      <c r="VVK118" s="7"/>
      <c r="VVL118" s="7"/>
      <c r="VVM118" s="7"/>
      <c r="VVN118" s="7"/>
      <c r="VVO118" s="7"/>
      <c r="VVP118" s="7"/>
      <c r="VVQ118" s="7"/>
      <c r="VVR118" s="7"/>
      <c r="VVS118" s="7"/>
      <c r="VVT118" s="7"/>
      <c r="VVU118" s="7"/>
      <c r="VVV118" s="7"/>
      <c r="VVW118" s="7"/>
      <c r="VVX118" s="7"/>
      <c r="VVY118" s="7"/>
      <c r="VVZ118" s="7"/>
      <c r="VWA118" s="7"/>
      <c r="VWB118" s="7"/>
      <c r="VWC118" s="7"/>
      <c r="VWD118" s="7"/>
      <c r="VWE118" s="7"/>
      <c r="VWF118" s="7"/>
      <c r="VWG118" s="7"/>
      <c r="VWH118" s="7"/>
      <c r="VWI118" s="7"/>
      <c r="VWJ118" s="7"/>
      <c r="VWK118" s="7"/>
      <c r="VWL118" s="7"/>
      <c r="VWM118" s="7"/>
      <c r="VWN118" s="7"/>
      <c r="VWO118" s="7"/>
      <c r="VWP118" s="7"/>
      <c r="VWQ118" s="7"/>
      <c r="VWR118" s="7"/>
      <c r="VWS118" s="7"/>
      <c r="VWT118" s="7"/>
      <c r="VWU118" s="7"/>
      <c r="VWV118" s="7"/>
      <c r="VWW118" s="7"/>
      <c r="VWX118" s="7"/>
      <c r="VWY118" s="7"/>
      <c r="VWZ118" s="7"/>
      <c r="VXA118" s="7"/>
      <c r="VXB118" s="7"/>
      <c r="VXC118" s="7"/>
      <c r="VXD118" s="7"/>
      <c r="VXE118" s="7"/>
      <c r="VXF118" s="7"/>
      <c r="VXG118" s="7"/>
      <c r="VXH118" s="7"/>
      <c r="VXI118" s="7"/>
      <c r="VXJ118" s="7"/>
      <c r="VXK118" s="7"/>
      <c r="VXL118" s="7"/>
      <c r="VXM118" s="7"/>
      <c r="VXN118" s="7"/>
      <c r="VXO118" s="7"/>
      <c r="VXP118" s="7"/>
      <c r="VXQ118" s="7"/>
      <c r="VXR118" s="7"/>
      <c r="VXS118" s="7"/>
      <c r="VXT118" s="7"/>
      <c r="VXU118" s="7"/>
      <c r="VXV118" s="7"/>
      <c r="VXW118" s="7"/>
      <c r="VXX118" s="7"/>
      <c r="VXY118" s="7"/>
      <c r="VXZ118" s="7"/>
      <c r="VYA118" s="7"/>
      <c r="VYB118" s="7"/>
      <c r="VYC118" s="7"/>
      <c r="VYD118" s="7"/>
      <c r="VYE118" s="7"/>
      <c r="VYF118" s="7"/>
      <c r="VYG118" s="7"/>
      <c r="VYH118" s="7"/>
      <c r="VYI118" s="7"/>
      <c r="VYJ118" s="7"/>
      <c r="VYK118" s="7"/>
      <c r="VYL118" s="7"/>
      <c r="VYM118" s="7"/>
      <c r="VYN118" s="7"/>
      <c r="VYO118" s="7"/>
      <c r="VYP118" s="7"/>
      <c r="VYQ118" s="7"/>
      <c r="VYR118" s="7"/>
      <c r="VYS118" s="7"/>
      <c r="VYT118" s="7"/>
      <c r="VYU118" s="7"/>
      <c r="VYV118" s="7"/>
      <c r="VYW118" s="7"/>
      <c r="VYX118" s="7"/>
      <c r="VYY118" s="7"/>
      <c r="VYZ118" s="7"/>
      <c r="VZA118" s="7"/>
      <c r="VZB118" s="7"/>
      <c r="VZC118" s="7"/>
      <c r="VZD118" s="7"/>
      <c r="VZE118" s="7"/>
      <c r="VZF118" s="7"/>
      <c r="VZG118" s="7"/>
      <c r="VZH118" s="7"/>
      <c r="VZI118" s="7"/>
      <c r="VZJ118" s="7"/>
      <c r="VZK118" s="7"/>
      <c r="VZL118" s="7"/>
      <c r="VZM118" s="7"/>
      <c r="VZN118" s="7"/>
      <c r="VZO118" s="7"/>
      <c r="VZP118" s="7"/>
      <c r="VZQ118" s="7"/>
      <c r="VZR118" s="7"/>
      <c r="VZS118" s="7"/>
      <c r="VZT118" s="7"/>
      <c r="VZU118" s="7"/>
      <c r="VZV118" s="7"/>
      <c r="VZW118" s="7"/>
      <c r="VZX118" s="7"/>
      <c r="VZY118" s="7"/>
      <c r="VZZ118" s="7"/>
      <c r="WAA118" s="7"/>
      <c r="WAB118" s="7"/>
      <c r="WAC118" s="7"/>
      <c r="WAD118" s="7"/>
      <c r="WAE118" s="7"/>
      <c r="WAF118" s="7"/>
      <c r="WAG118" s="7"/>
      <c r="WAH118" s="7"/>
      <c r="WAI118" s="7"/>
      <c r="WAJ118" s="7"/>
      <c r="WAK118" s="7"/>
      <c r="WAL118" s="7"/>
      <c r="WAM118" s="7"/>
      <c r="WAN118" s="7"/>
      <c r="WAO118" s="7"/>
      <c r="WAP118" s="7"/>
      <c r="WAQ118" s="7"/>
      <c r="WAR118" s="7"/>
      <c r="WAS118" s="7"/>
      <c r="WAT118" s="7"/>
      <c r="WAU118" s="7"/>
      <c r="WAV118" s="7"/>
      <c r="WAW118" s="7"/>
      <c r="WAX118" s="7"/>
      <c r="WAY118" s="7"/>
      <c r="WAZ118" s="7"/>
      <c r="WBA118" s="7"/>
      <c r="WBB118" s="7"/>
      <c r="WBC118" s="7"/>
      <c r="WBD118" s="7"/>
      <c r="WBE118" s="7"/>
      <c r="WBF118" s="7"/>
      <c r="WBG118" s="7"/>
      <c r="WBH118" s="7"/>
      <c r="WBI118" s="7"/>
      <c r="WBJ118" s="7"/>
      <c r="WBK118" s="7"/>
      <c r="WBL118" s="7"/>
      <c r="WBM118" s="7"/>
      <c r="WBN118" s="7"/>
      <c r="WBO118" s="7"/>
      <c r="WBP118" s="7"/>
      <c r="WBQ118" s="7"/>
      <c r="WBR118" s="7"/>
      <c r="WBS118" s="7"/>
      <c r="WBT118" s="7"/>
      <c r="WBU118" s="7"/>
      <c r="WBV118" s="7"/>
      <c r="WBW118" s="7"/>
      <c r="WBX118" s="7"/>
      <c r="WBY118" s="7"/>
      <c r="WBZ118" s="7"/>
      <c r="WCA118" s="7"/>
      <c r="WCB118" s="7"/>
      <c r="WCC118" s="7"/>
      <c r="WCD118" s="7"/>
      <c r="WCE118" s="7"/>
      <c r="WCF118" s="7"/>
      <c r="WCG118" s="7"/>
      <c r="WCH118" s="7"/>
      <c r="WCI118" s="7"/>
      <c r="WCJ118" s="7"/>
      <c r="WCK118" s="7"/>
      <c r="WCL118" s="7"/>
      <c r="WCM118" s="7"/>
      <c r="WCN118" s="7"/>
      <c r="WCO118" s="7"/>
      <c r="WCP118" s="7"/>
      <c r="WCQ118" s="7"/>
      <c r="WCR118" s="7"/>
      <c r="WCS118" s="7"/>
      <c r="WCT118" s="7"/>
      <c r="WCU118" s="7"/>
      <c r="WCV118" s="7"/>
      <c r="WCW118" s="7"/>
      <c r="WCX118" s="7"/>
      <c r="WCY118" s="7"/>
      <c r="WCZ118" s="7"/>
      <c r="WDA118" s="7"/>
      <c r="WDB118" s="7"/>
      <c r="WDC118" s="7"/>
      <c r="WDD118" s="7"/>
      <c r="WDE118" s="7"/>
      <c r="WDF118" s="7"/>
      <c r="WDG118" s="7"/>
      <c r="WDH118" s="7"/>
      <c r="WDI118" s="7"/>
      <c r="WDJ118" s="7"/>
      <c r="WDK118" s="7"/>
      <c r="WDL118" s="7"/>
      <c r="WDM118" s="7"/>
      <c r="WDN118" s="7"/>
      <c r="WDO118" s="7"/>
      <c r="WDP118" s="7"/>
      <c r="WDQ118" s="7"/>
      <c r="WDR118" s="7"/>
      <c r="WDS118" s="7"/>
      <c r="WDT118" s="7"/>
      <c r="WDU118" s="7"/>
      <c r="WDV118" s="7"/>
      <c r="WDW118" s="7"/>
      <c r="WDX118" s="7"/>
      <c r="WDY118" s="7"/>
      <c r="WDZ118" s="7"/>
      <c r="WEA118" s="7"/>
      <c r="WEB118" s="7"/>
      <c r="WEC118" s="7"/>
      <c r="WED118" s="7"/>
      <c r="WEE118" s="7"/>
      <c r="WEF118" s="7"/>
      <c r="WEG118" s="7"/>
      <c r="WEH118" s="7"/>
      <c r="WEI118" s="7"/>
      <c r="WEJ118" s="7"/>
      <c r="WEK118" s="7"/>
      <c r="WEL118" s="7"/>
      <c r="WEM118" s="7"/>
      <c r="WEN118" s="7"/>
      <c r="WEO118" s="7"/>
      <c r="WEP118" s="7"/>
      <c r="WEQ118" s="7"/>
      <c r="WER118" s="7"/>
      <c r="WES118" s="7"/>
      <c r="WET118" s="7"/>
      <c r="WEU118" s="7"/>
      <c r="WEV118" s="7"/>
      <c r="WEW118" s="7"/>
      <c r="WEX118" s="7"/>
      <c r="WEY118" s="7"/>
      <c r="WEZ118" s="7"/>
      <c r="WFA118" s="7"/>
      <c r="WFB118" s="7"/>
      <c r="WFC118" s="7"/>
      <c r="WFD118" s="7"/>
      <c r="WFE118" s="7"/>
      <c r="WFF118" s="7"/>
      <c r="WFG118" s="7"/>
      <c r="WFH118" s="7"/>
      <c r="WFI118" s="7"/>
      <c r="WFJ118" s="7"/>
      <c r="WFK118" s="7"/>
      <c r="WFL118" s="7"/>
      <c r="WFM118" s="7"/>
      <c r="WFN118" s="7"/>
      <c r="WFO118" s="7"/>
      <c r="WFP118" s="7"/>
      <c r="WFQ118" s="7"/>
      <c r="WFR118" s="7"/>
      <c r="WFS118" s="7"/>
      <c r="WFT118" s="7"/>
      <c r="WFU118" s="7"/>
      <c r="WFV118" s="7"/>
      <c r="WFW118" s="7"/>
      <c r="WFX118" s="7"/>
      <c r="WFY118" s="7"/>
      <c r="WFZ118" s="7"/>
      <c r="WGA118" s="7"/>
      <c r="WGB118" s="7"/>
      <c r="WGC118" s="7"/>
      <c r="WGD118" s="7"/>
      <c r="WGE118" s="7"/>
      <c r="WGF118" s="7"/>
      <c r="WGG118" s="7"/>
      <c r="WGH118" s="7"/>
      <c r="WGI118" s="7"/>
      <c r="WGJ118" s="7"/>
      <c r="WGK118" s="7"/>
      <c r="WGL118" s="7"/>
      <c r="WGM118" s="7"/>
      <c r="WGN118" s="7"/>
      <c r="WGO118" s="7"/>
      <c r="WGP118" s="7"/>
      <c r="WGQ118" s="7"/>
      <c r="WGR118" s="7"/>
      <c r="WGS118" s="7"/>
      <c r="WGT118" s="7"/>
      <c r="WGU118" s="7"/>
      <c r="WGV118" s="7"/>
      <c r="WGW118" s="7"/>
      <c r="WGX118" s="7"/>
      <c r="WGY118" s="7"/>
      <c r="WGZ118" s="7"/>
      <c r="WHA118" s="7"/>
      <c r="WHB118" s="7"/>
      <c r="WHC118" s="7"/>
      <c r="WHD118" s="7"/>
      <c r="WHE118" s="7"/>
      <c r="WHF118" s="7"/>
      <c r="WHG118" s="7"/>
      <c r="WHH118" s="7"/>
      <c r="WHI118" s="7"/>
      <c r="WHJ118" s="7"/>
      <c r="WHK118" s="7"/>
      <c r="WHL118" s="7"/>
      <c r="WHM118" s="7"/>
      <c r="WHN118" s="7"/>
      <c r="WHO118" s="7"/>
      <c r="WHP118" s="7"/>
      <c r="WHQ118" s="7"/>
      <c r="WHR118" s="7"/>
      <c r="WHS118" s="7"/>
      <c r="WHT118" s="7"/>
      <c r="WHU118" s="7"/>
      <c r="WHV118" s="7"/>
      <c r="WHW118" s="7"/>
      <c r="WHX118" s="7"/>
      <c r="WHY118" s="7"/>
      <c r="WHZ118" s="7"/>
      <c r="WIA118" s="7"/>
      <c r="WIB118" s="7"/>
      <c r="WIC118" s="7"/>
      <c r="WID118" s="7"/>
      <c r="WIE118" s="7"/>
      <c r="WIF118" s="7"/>
      <c r="WIG118" s="7"/>
      <c r="WIH118" s="7"/>
      <c r="WII118" s="7"/>
      <c r="WIJ118" s="7"/>
      <c r="WIK118" s="7"/>
      <c r="WIL118" s="7"/>
      <c r="WIM118" s="7"/>
      <c r="WIN118" s="7"/>
      <c r="WIO118" s="7"/>
      <c r="WIP118" s="7"/>
      <c r="WIQ118" s="7"/>
      <c r="WIR118" s="7"/>
      <c r="WIS118" s="7"/>
      <c r="WIT118" s="7"/>
      <c r="WIU118" s="7"/>
      <c r="WIV118" s="7"/>
      <c r="WIW118" s="7"/>
      <c r="WIX118" s="7"/>
      <c r="WIY118" s="7"/>
      <c r="WIZ118" s="7"/>
      <c r="WJA118" s="7"/>
      <c r="WJB118" s="7"/>
      <c r="WJC118" s="7"/>
      <c r="WJD118" s="7"/>
      <c r="WJE118" s="7"/>
      <c r="WJF118" s="7"/>
      <c r="WJG118" s="7"/>
      <c r="WJH118" s="7"/>
      <c r="WJI118" s="7"/>
      <c r="WJJ118" s="7"/>
      <c r="WJK118" s="7"/>
      <c r="WJL118" s="7"/>
      <c r="WJM118" s="7"/>
      <c r="WJN118" s="7"/>
      <c r="WJO118" s="7"/>
      <c r="WJP118" s="7"/>
      <c r="WJQ118" s="7"/>
      <c r="WJR118" s="7"/>
      <c r="WJS118" s="7"/>
      <c r="WJT118" s="7"/>
      <c r="WJU118" s="7"/>
      <c r="WJV118" s="7"/>
      <c r="WJW118" s="7"/>
      <c r="WJX118" s="7"/>
      <c r="WJY118" s="7"/>
      <c r="WJZ118" s="7"/>
      <c r="WKA118" s="7"/>
      <c r="WKB118" s="7"/>
      <c r="WKC118" s="7"/>
      <c r="WKD118" s="7"/>
      <c r="WKE118" s="7"/>
      <c r="WKF118" s="7"/>
      <c r="WKG118" s="7"/>
      <c r="WKH118" s="7"/>
      <c r="WKI118" s="7"/>
      <c r="WKJ118" s="7"/>
      <c r="WKK118" s="7"/>
      <c r="WKL118" s="7"/>
      <c r="WKM118" s="7"/>
      <c r="WKN118" s="7"/>
      <c r="WKO118" s="7"/>
      <c r="WKP118" s="7"/>
      <c r="WKQ118" s="7"/>
      <c r="WKR118" s="7"/>
      <c r="WKS118" s="7"/>
      <c r="WKT118" s="7"/>
      <c r="WKU118" s="7"/>
      <c r="WKV118" s="7"/>
      <c r="WKW118" s="7"/>
      <c r="WKX118" s="7"/>
      <c r="WKY118" s="7"/>
      <c r="WKZ118" s="7"/>
      <c r="WLA118" s="7"/>
      <c r="WLB118" s="7"/>
      <c r="WLC118" s="7"/>
      <c r="WLD118" s="7"/>
      <c r="WLE118" s="7"/>
      <c r="WLF118" s="7"/>
      <c r="WLG118" s="7"/>
      <c r="WLH118" s="7"/>
      <c r="WLI118" s="7"/>
      <c r="WLJ118" s="7"/>
      <c r="WLK118" s="7"/>
      <c r="WLL118" s="7"/>
      <c r="WLM118" s="7"/>
      <c r="WLN118" s="7"/>
      <c r="WLO118" s="7"/>
      <c r="WLP118" s="7"/>
      <c r="WLQ118" s="7"/>
      <c r="WLR118" s="7"/>
      <c r="WLS118" s="7"/>
      <c r="WLT118" s="7"/>
      <c r="WLU118" s="7"/>
      <c r="WLV118" s="7"/>
      <c r="WLW118" s="7"/>
      <c r="WLX118" s="7"/>
      <c r="WLY118" s="7"/>
      <c r="WLZ118" s="7"/>
      <c r="WMA118" s="7"/>
      <c r="WMB118" s="7"/>
      <c r="WMC118" s="7"/>
      <c r="WMD118" s="7"/>
      <c r="WME118" s="7"/>
      <c r="WMF118" s="7"/>
      <c r="WMG118" s="7"/>
      <c r="WMH118" s="7"/>
      <c r="WMI118" s="7"/>
      <c r="WMJ118" s="7"/>
      <c r="WMK118" s="7"/>
      <c r="WML118" s="7"/>
      <c r="WMM118" s="7"/>
      <c r="WMN118" s="7"/>
      <c r="WMO118" s="7"/>
      <c r="WMP118" s="7"/>
      <c r="WMQ118" s="7"/>
      <c r="WMR118" s="7"/>
      <c r="WMS118" s="7"/>
      <c r="WMT118" s="7"/>
      <c r="WMU118" s="7"/>
      <c r="WMV118" s="7"/>
      <c r="WMW118" s="7"/>
      <c r="WMX118" s="7"/>
      <c r="WMY118" s="7"/>
      <c r="WMZ118" s="7"/>
      <c r="WNA118" s="7"/>
      <c r="WNB118" s="7"/>
      <c r="WNC118" s="7"/>
      <c r="WND118" s="7"/>
      <c r="WNE118" s="7"/>
      <c r="WNF118" s="7"/>
      <c r="WNG118" s="7"/>
      <c r="WNH118" s="7"/>
      <c r="WNI118" s="7"/>
      <c r="WNJ118" s="7"/>
      <c r="WNK118" s="7"/>
      <c r="WNL118" s="7"/>
      <c r="WNM118" s="7"/>
      <c r="WNN118" s="7"/>
      <c r="WNO118" s="7"/>
      <c r="WNP118" s="7"/>
      <c r="WNQ118" s="7"/>
      <c r="WNR118" s="7"/>
      <c r="WNS118" s="7"/>
      <c r="WNT118" s="7"/>
      <c r="WNU118" s="7"/>
      <c r="WNV118" s="7"/>
      <c r="WNW118" s="7"/>
      <c r="WNX118" s="7"/>
      <c r="WNY118" s="7"/>
      <c r="WNZ118" s="7"/>
      <c r="WOA118" s="7"/>
      <c r="WOB118" s="7"/>
      <c r="WOC118" s="7"/>
      <c r="WOD118" s="7"/>
      <c r="WOE118" s="7"/>
      <c r="WOF118" s="7"/>
      <c r="WOG118" s="7"/>
      <c r="WOH118" s="7"/>
      <c r="WOI118" s="7"/>
      <c r="WOJ118" s="7"/>
      <c r="WOK118" s="7"/>
      <c r="WOL118" s="7"/>
      <c r="WOM118" s="7"/>
      <c r="WON118" s="7"/>
      <c r="WOO118" s="7"/>
      <c r="WOP118" s="7"/>
      <c r="WOQ118" s="7"/>
      <c r="WOR118" s="7"/>
      <c r="WOS118" s="7"/>
      <c r="WOT118" s="7"/>
      <c r="WOU118" s="7"/>
      <c r="WOV118" s="7"/>
      <c r="WOW118" s="7"/>
      <c r="WOX118" s="7"/>
      <c r="WOY118" s="7"/>
      <c r="WOZ118" s="7"/>
      <c r="WPA118" s="7"/>
      <c r="WPB118" s="7"/>
      <c r="WPC118" s="7"/>
      <c r="WPD118" s="7"/>
      <c r="WPE118" s="7"/>
      <c r="WPF118" s="7"/>
      <c r="WPG118" s="7"/>
      <c r="WPH118" s="7"/>
      <c r="WPI118" s="7"/>
      <c r="WPJ118" s="7"/>
      <c r="WPK118" s="7"/>
      <c r="WPL118" s="7"/>
      <c r="WPM118" s="7"/>
      <c r="WPN118" s="7"/>
      <c r="WPO118" s="7"/>
      <c r="WPP118" s="7"/>
      <c r="WPQ118" s="7"/>
      <c r="WPR118" s="7"/>
      <c r="WPS118" s="7"/>
      <c r="WPT118" s="7"/>
      <c r="WPU118" s="7"/>
      <c r="WPV118" s="7"/>
      <c r="WPW118" s="7"/>
      <c r="WPX118" s="7"/>
      <c r="WPY118" s="7"/>
      <c r="WPZ118" s="7"/>
      <c r="WQA118" s="7"/>
      <c r="WQB118" s="7"/>
      <c r="WQC118" s="7"/>
      <c r="WQD118" s="7"/>
      <c r="WQE118" s="7"/>
      <c r="WQF118" s="7"/>
      <c r="WQG118" s="7"/>
      <c r="WQH118" s="7"/>
      <c r="WQI118" s="7"/>
      <c r="WQJ118" s="7"/>
      <c r="WQK118" s="7"/>
      <c r="WQL118" s="7"/>
      <c r="WQM118" s="7"/>
      <c r="WQN118" s="7"/>
      <c r="WQO118" s="7"/>
      <c r="WQP118" s="7"/>
      <c r="WQQ118" s="7"/>
      <c r="WQR118" s="7"/>
      <c r="WQS118" s="7"/>
      <c r="WQT118" s="7"/>
      <c r="WQU118" s="7"/>
      <c r="WQV118" s="7"/>
      <c r="WQW118" s="7"/>
      <c r="WQX118" s="7"/>
      <c r="WQY118" s="7"/>
      <c r="WQZ118" s="7"/>
      <c r="WRA118" s="7"/>
      <c r="WRB118" s="7"/>
      <c r="WRC118" s="7"/>
      <c r="WRD118" s="7"/>
      <c r="WRE118" s="7"/>
      <c r="WRF118" s="7"/>
      <c r="WRG118" s="7"/>
      <c r="WRH118" s="7"/>
      <c r="WRI118" s="7"/>
      <c r="WRJ118" s="7"/>
      <c r="WRK118" s="7"/>
      <c r="WRL118" s="7"/>
      <c r="WRM118" s="7"/>
      <c r="WRN118" s="7"/>
      <c r="WRO118" s="7"/>
      <c r="WRP118" s="7"/>
      <c r="WRQ118" s="7"/>
      <c r="WRR118" s="7"/>
      <c r="WRS118" s="7"/>
      <c r="WRT118" s="7"/>
      <c r="WRU118" s="7"/>
      <c r="WRV118" s="7"/>
    </row>
    <row r="119" spans="1:16038" s="7" customFormat="1" ht="41.4" x14ac:dyDescent="0.3">
      <c r="A119" s="26"/>
      <c r="B119" s="31" t="s">
        <v>14</v>
      </c>
      <c r="C119" s="32" t="s">
        <v>27</v>
      </c>
      <c r="D119" s="33" t="s">
        <v>391</v>
      </c>
      <c r="E119" s="33" t="s">
        <v>98</v>
      </c>
      <c r="F119" s="34" t="s">
        <v>392</v>
      </c>
      <c r="G119" s="35">
        <v>0</v>
      </c>
      <c r="H119" s="33">
        <v>13</v>
      </c>
      <c r="I119" s="33">
        <v>13</v>
      </c>
      <c r="J119" s="33">
        <v>0</v>
      </c>
      <c r="K119" s="33">
        <v>0</v>
      </c>
      <c r="L119" s="33">
        <v>0</v>
      </c>
      <c r="M119" s="33">
        <v>6</v>
      </c>
      <c r="N119" s="33">
        <v>7</v>
      </c>
      <c r="O119" s="33"/>
      <c r="P119" s="33"/>
      <c r="Q119" s="33"/>
      <c r="R119" s="33"/>
      <c r="S119" s="33"/>
      <c r="T119" s="33"/>
      <c r="U119" s="33"/>
      <c r="V119" s="33"/>
      <c r="W119" s="33">
        <v>0</v>
      </c>
      <c r="X119" s="31">
        <v>0</v>
      </c>
      <c r="Y119" s="31">
        <f t="shared" si="8"/>
        <v>13</v>
      </c>
      <c r="Z119" s="33">
        <f t="shared" si="7"/>
        <v>13</v>
      </c>
      <c r="AA119" s="33">
        <f t="shared" si="9"/>
        <v>0</v>
      </c>
      <c r="AB119" s="36" t="s">
        <v>393</v>
      </c>
      <c r="AC119" s="20">
        <v>2023</v>
      </c>
      <c r="AD119" s="20"/>
      <c r="AE119" s="20" t="s">
        <v>394</v>
      </c>
      <c r="AF119" s="6" t="s">
        <v>193</v>
      </c>
    </row>
    <row r="120" spans="1:16038" s="7" customFormat="1" ht="96.6" x14ac:dyDescent="0.3">
      <c r="A120" s="26"/>
      <c r="B120" s="31" t="s">
        <v>18</v>
      </c>
      <c r="C120" s="32" t="s">
        <v>27</v>
      </c>
      <c r="D120" s="33" t="s">
        <v>115</v>
      </c>
      <c r="E120" s="33" t="s">
        <v>25</v>
      </c>
      <c r="F120" s="34" t="s">
        <v>99</v>
      </c>
      <c r="G120" s="35">
        <v>0</v>
      </c>
      <c r="H120" s="33">
        <v>37</v>
      </c>
      <c r="I120" s="33">
        <v>37</v>
      </c>
      <c r="J120" s="33">
        <v>0</v>
      </c>
      <c r="K120" s="33">
        <v>0</v>
      </c>
      <c r="L120" s="33">
        <v>0</v>
      </c>
      <c r="M120" s="33">
        <v>18</v>
      </c>
      <c r="N120" s="33">
        <v>19</v>
      </c>
      <c r="O120" s="33"/>
      <c r="P120" s="33"/>
      <c r="Q120" s="33"/>
      <c r="R120" s="33"/>
      <c r="S120" s="33"/>
      <c r="T120" s="33"/>
      <c r="U120" s="33"/>
      <c r="V120" s="33"/>
      <c r="W120" s="33">
        <v>0</v>
      </c>
      <c r="X120" s="31">
        <v>0</v>
      </c>
      <c r="Y120" s="31">
        <f t="shared" si="8"/>
        <v>37</v>
      </c>
      <c r="Z120" s="33">
        <f t="shared" si="7"/>
        <v>37</v>
      </c>
      <c r="AA120" s="33">
        <f t="shared" si="9"/>
        <v>0</v>
      </c>
      <c r="AB120" s="36" t="s">
        <v>489</v>
      </c>
      <c r="AC120" s="20">
        <v>2019</v>
      </c>
      <c r="AD120" s="20" t="s">
        <v>490</v>
      </c>
      <c r="AE120" s="20" t="s">
        <v>215</v>
      </c>
      <c r="AF120" s="6" t="s">
        <v>237</v>
      </c>
    </row>
    <row r="121" spans="1:16038" s="7" customFormat="1" ht="96.6" x14ac:dyDescent="0.3">
      <c r="A121" s="26"/>
      <c r="B121" s="31" t="s">
        <v>14</v>
      </c>
      <c r="C121" s="32" t="s">
        <v>27</v>
      </c>
      <c r="D121" s="33" t="s">
        <v>100</v>
      </c>
      <c r="E121" s="33" t="s">
        <v>71</v>
      </c>
      <c r="F121" s="34" t="s">
        <v>101</v>
      </c>
      <c r="G121" s="35">
        <v>0</v>
      </c>
      <c r="H121" s="33">
        <v>60</v>
      </c>
      <c r="I121" s="33">
        <v>60</v>
      </c>
      <c r="J121" s="33">
        <v>60</v>
      </c>
      <c r="K121" s="33">
        <v>0</v>
      </c>
      <c r="L121" s="33">
        <v>0</v>
      </c>
      <c r="M121" s="33">
        <v>0</v>
      </c>
      <c r="N121" s="33">
        <v>0</v>
      </c>
      <c r="O121" s="33"/>
      <c r="P121" s="33"/>
      <c r="Q121" s="33"/>
      <c r="R121" s="33"/>
      <c r="S121" s="33"/>
      <c r="T121" s="33"/>
      <c r="U121" s="33"/>
      <c r="V121" s="33"/>
      <c r="W121" s="33">
        <v>0</v>
      </c>
      <c r="X121" s="31">
        <v>0</v>
      </c>
      <c r="Y121" s="31">
        <f t="shared" si="8"/>
        <v>60</v>
      </c>
      <c r="Z121" s="33">
        <f t="shared" si="7"/>
        <v>0</v>
      </c>
      <c r="AA121" s="33">
        <f t="shared" si="9"/>
        <v>0</v>
      </c>
      <c r="AB121" s="36" t="s">
        <v>306</v>
      </c>
      <c r="AC121" s="20">
        <v>2017</v>
      </c>
      <c r="AD121" s="20" t="s">
        <v>26</v>
      </c>
      <c r="AE121" s="20" t="s">
        <v>116</v>
      </c>
      <c r="AF121" s="6" t="s">
        <v>403</v>
      </c>
    </row>
    <row r="122" spans="1:16038" s="7" customFormat="1" ht="55.2" x14ac:dyDescent="0.3">
      <c r="A122" s="26"/>
      <c r="B122" s="31" t="s">
        <v>14</v>
      </c>
      <c r="C122" s="32" t="s">
        <v>27</v>
      </c>
      <c r="D122" s="33" t="s">
        <v>103</v>
      </c>
      <c r="E122" s="33" t="s">
        <v>71</v>
      </c>
      <c r="F122" s="34" t="s">
        <v>104</v>
      </c>
      <c r="G122" s="35">
        <v>0</v>
      </c>
      <c r="H122" s="33">
        <v>49</v>
      </c>
      <c r="I122" s="33">
        <v>49</v>
      </c>
      <c r="J122" s="33">
        <v>0</v>
      </c>
      <c r="K122" s="33">
        <v>0</v>
      </c>
      <c r="L122" s="33">
        <v>41</v>
      </c>
      <c r="M122" s="33">
        <v>8</v>
      </c>
      <c r="N122" s="33">
        <v>0</v>
      </c>
      <c r="O122" s="33"/>
      <c r="P122" s="33"/>
      <c r="Q122" s="33"/>
      <c r="R122" s="33"/>
      <c r="S122" s="33"/>
      <c r="T122" s="33"/>
      <c r="U122" s="33"/>
      <c r="V122" s="33"/>
      <c r="W122" s="33">
        <v>0</v>
      </c>
      <c r="X122" s="31">
        <v>0</v>
      </c>
      <c r="Y122" s="31">
        <f>SUM(J122:V122)</f>
        <v>49</v>
      </c>
      <c r="Z122" s="33">
        <f t="shared" si="7"/>
        <v>49</v>
      </c>
      <c r="AA122" s="33">
        <f t="shared" si="9"/>
        <v>0</v>
      </c>
      <c r="AB122" s="36" t="s">
        <v>491</v>
      </c>
      <c r="AC122" s="20">
        <v>2018</v>
      </c>
      <c r="AD122" s="20" t="s">
        <v>174</v>
      </c>
      <c r="AE122" s="20"/>
      <c r="AF122" s="6" t="s">
        <v>403</v>
      </c>
    </row>
    <row r="123" spans="1:16038" s="7" customFormat="1" ht="55.2" x14ac:dyDescent="0.3">
      <c r="A123" s="26"/>
      <c r="B123" s="31" t="s">
        <v>18</v>
      </c>
      <c r="C123" s="32" t="s">
        <v>27</v>
      </c>
      <c r="D123" s="33" t="s">
        <v>105</v>
      </c>
      <c r="E123" s="33" t="s">
        <v>71</v>
      </c>
      <c r="F123" s="34" t="s">
        <v>106</v>
      </c>
      <c r="G123" s="35">
        <v>0</v>
      </c>
      <c r="H123" s="33">
        <v>21</v>
      </c>
      <c r="I123" s="33">
        <v>21</v>
      </c>
      <c r="J123" s="33">
        <v>0</v>
      </c>
      <c r="K123" s="33">
        <v>0</v>
      </c>
      <c r="L123" s="33">
        <v>21</v>
      </c>
      <c r="M123" s="33">
        <v>0</v>
      </c>
      <c r="N123" s="33">
        <v>0</v>
      </c>
      <c r="O123" s="33"/>
      <c r="P123" s="33"/>
      <c r="Q123" s="33"/>
      <c r="R123" s="33"/>
      <c r="S123" s="33"/>
      <c r="T123" s="33"/>
      <c r="U123" s="33"/>
      <c r="V123" s="33"/>
      <c r="W123" s="33">
        <v>0</v>
      </c>
      <c r="X123" s="31">
        <v>0</v>
      </c>
      <c r="Y123" s="31">
        <f t="shared" si="8"/>
        <v>21</v>
      </c>
      <c r="Z123" s="33">
        <f t="shared" si="7"/>
        <v>21</v>
      </c>
      <c r="AA123" s="33">
        <f t="shared" si="9"/>
        <v>0</v>
      </c>
      <c r="AB123" s="36" t="s">
        <v>491</v>
      </c>
      <c r="AC123" s="20">
        <v>2018</v>
      </c>
      <c r="AD123" s="20" t="s">
        <v>174</v>
      </c>
      <c r="AE123" s="20"/>
      <c r="AF123" s="6" t="s">
        <v>403</v>
      </c>
    </row>
    <row r="124" spans="1:16038" s="7" customFormat="1" ht="13.8" x14ac:dyDescent="0.3">
      <c r="A124" s="26"/>
      <c r="B124" s="31"/>
      <c r="C124" s="32"/>
      <c r="D124" s="33"/>
      <c r="E124" s="33"/>
      <c r="F124" s="34"/>
      <c r="G124" s="35">
        <f t="shared" ref="G124:Z124" si="10">SUM(G4:G123)</f>
        <v>691</v>
      </c>
      <c r="H124" s="35">
        <f t="shared" si="10"/>
        <v>21150</v>
      </c>
      <c r="I124" s="35">
        <f t="shared" si="10"/>
        <v>19529</v>
      </c>
      <c r="J124" s="35">
        <f t="shared" si="10"/>
        <v>2519</v>
      </c>
      <c r="K124" s="35">
        <f t="shared" si="10"/>
        <v>148</v>
      </c>
      <c r="L124" s="35">
        <f t="shared" si="10"/>
        <v>1012</v>
      </c>
      <c r="M124" s="35">
        <f t="shared" si="10"/>
        <v>1765</v>
      </c>
      <c r="N124" s="35">
        <f t="shared" si="10"/>
        <v>1773</v>
      </c>
      <c r="O124" s="35">
        <f t="shared" si="10"/>
        <v>1142</v>
      </c>
      <c r="P124" s="35">
        <f t="shared" si="10"/>
        <v>1299</v>
      </c>
      <c r="Q124" s="35">
        <f t="shared" si="10"/>
        <v>1548</v>
      </c>
      <c r="R124" s="35">
        <f t="shared" si="10"/>
        <v>1539</v>
      </c>
      <c r="S124" s="35">
        <f t="shared" si="10"/>
        <v>1571</v>
      </c>
      <c r="T124" s="35">
        <f t="shared" si="10"/>
        <v>1191</v>
      </c>
      <c r="U124" s="35">
        <f t="shared" si="10"/>
        <v>925</v>
      </c>
      <c r="V124" s="35">
        <f t="shared" si="10"/>
        <v>900</v>
      </c>
      <c r="W124" s="35">
        <f t="shared" si="10"/>
        <v>0</v>
      </c>
      <c r="X124" s="35">
        <f t="shared" si="10"/>
        <v>0</v>
      </c>
      <c r="Y124" s="35">
        <f>SUM(Y4:Y123)</f>
        <v>17332</v>
      </c>
      <c r="Z124" s="35">
        <f t="shared" si="10"/>
        <v>14813</v>
      </c>
      <c r="AA124" s="35">
        <f>SUM(AA4:AA123)</f>
        <v>1660.9999999999998</v>
      </c>
      <c r="AB124" s="20"/>
      <c r="AC124" s="20"/>
      <c r="AD124" s="20"/>
      <c r="AE124" s="20"/>
      <c r="AF124" s="11"/>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c r="CB124" s="10"/>
      <c r="CC124" s="10"/>
      <c r="CD124" s="10"/>
      <c r="CE124" s="10"/>
      <c r="CF124" s="10"/>
      <c r="CG124" s="10"/>
      <c r="CH124" s="10"/>
      <c r="CI124" s="10"/>
      <c r="CJ124" s="10"/>
      <c r="CK124" s="10"/>
      <c r="CL124" s="10"/>
      <c r="CM124" s="10"/>
      <c r="CN124" s="10"/>
      <c r="CO124" s="10"/>
      <c r="CP124" s="10"/>
      <c r="CQ124" s="10"/>
      <c r="CR124" s="10"/>
      <c r="CS124" s="10"/>
      <c r="CT124" s="10"/>
      <c r="CU124" s="10"/>
      <c r="CV124" s="10"/>
      <c r="CW124" s="10"/>
      <c r="CX124" s="10"/>
      <c r="CY124" s="10"/>
      <c r="CZ124" s="10"/>
      <c r="DA124" s="10"/>
      <c r="DB124" s="10"/>
      <c r="DC124" s="10"/>
      <c r="DD124" s="10"/>
      <c r="DE124" s="10"/>
      <c r="DF124" s="10"/>
      <c r="DG124" s="10"/>
      <c r="DH124" s="10"/>
      <c r="DI124" s="10"/>
      <c r="DJ124" s="10"/>
      <c r="DK124" s="10"/>
      <c r="DL124" s="10"/>
      <c r="DM124" s="10"/>
      <c r="DN124" s="10"/>
      <c r="DO124" s="10"/>
      <c r="DP124" s="10"/>
      <c r="DQ124" s="10"/>
      <c r="DR124" s="10"/>
      <c r="DS124" s="10"/>
      <c r="DT124" s="10"/>
      <c r="DU124" s="10"/>
      <c r="DV124" s="10"/>
      <c r="DW124" s="10"/>
      <c r="DX124" s="10"/>
      <c r="DY124" s="10"/>
      <c r="DZ124" s="10"/>
      <c r="EA124" s="10"/>
      <c r="EB124" s="10"/>
      <c r="EC124" s="10"/>
      <c r="ED124" s="10"/>
      <c r="EE124" s="10"/>
      <c r="EF124" s="10"/>
      <c r="EG124" s="10"/>
      <c r="EH124" s="10"/>
      <c r="EI124" s="10"/>
      <c r="EJ124" s="10"/>
      <c r="EK124" s="10"/>
      <c r="EL124" s="10"/>
      <c r="EM124" s="10"/>
      <c r="EN124" s="10"/>
      <c r="EO124" s="10"/>
      <c r="EP124" s="10"/>
      <c r="EQ124" s="10"/>
      <c r="ER124" s="10"/>
      <c r="ES124" s="10"/>
      <c r="ET124" s="10"/>
      <c r="EU124" s="10"/>
      <c r="EV124" s="10"/>
      <c r="EW124" s="10"/>
      <c r="EX124" s="10"/>
      <c r="EY124" s="10"/>
      <c r="EZ124" s="10"/>
      <c r="FA124" s="10"/>
      <c r="FB124" s="10"/>
      <c r="FC124" s="10"/>
      <c r="FD124" s="10"/>
      <c r="FE124" s="10"/>
      <c r="FF124" s="10"/>
      <c r="FG124" s="10"/>
      <c r="FH124" s="10"/>
      <c r="FI124" s="10"/>
      <c r="FJ124" s="10"/>
      <c r="FK124" s="10"/>
      <c r="FL124" s="10"/>
      <c r="FM124" s="10"/>
      <c r="FN124" s="10"/>
      <c r="FO124" s="10"/>
      <c r="FP124" s="10"/>
      <c r="FQ124" s="10"/>
      <c r="FR124" s="10"/>
      <c r="FS124" s="10"/>
      <c r="FT124" s="10"/>
      <c r="FU124" s="10"/>
      <c r="FV124" s="10"/>
      <c r="FW124" s="10"/>
      <c r="FX124" s="10"/>
      <c r="FY124" s="10"/>
      <c r="FZ124" s="10"/>
      <c r="GA124" s="10"/>
      <c r="GB124" s="10"/>
      <c r="GC124" s="10"/>
      <c r="GD124" s="10"/>
      <c r="GE124" s="10"/>
      <c r="GF124" s="10"/>
      <c r="GG124" s="10"/>
      <c r="GH124" s="10"/>
      <c r="GI124" s="10"/>
      <c r="GJ124" s="10"/>
      <c r="GK124" s="10"/>
      <c r="GL124" s="10"/>
      <c r="GM124" s="10"/>
      <c r="GN124" s="10"/>
      <c r="GO124" s="10"/>
      <c r="GP124" s="10"/>
      <c r="GQ124" s="10"/>
      <c r="GR124" s="10"/>
      <c r="GS124" s="10"/>
      <c r="GT124" s="10"/>
      <c r="GU124" s="10"/>
      <c r="GV124" s="10"/>
      <c r="GW124" s="10"/>
      <c r="GX124" s="10"/>
      <c r="GY124" s="10"/>
      <c r="GZ124" s="10"/>
      <c r="HA124" s="10"/>
      <c r="HB124" s="10"/>
      <c r="HC124" s="10"/>
      <c r="HD124" s="10"/>
      <c r="HE124" s="10"/>
      <c r="HF124" s="10"/>
      <c r="HG124" s="10"/>
      <c r="HH124" s="10"/>
      <c r="HI124" s="10"/>
      <c r="HJ124" s="10"/>
      <c r="HK124" s="10"/>
      <c r="HL124" s="10"/>
      <c r="HM124" s="10"/>
      <c r="HN124" s="10"/>
      <c r="HO124" s="10"/>
      <c r="HP124" s="10"/>
      <c r="HQ124" s="10"/>
      <c r="HR124" s="10"/>
      <c r="HS124" s="10"/>
      <c r="HT124" s="10"/>
      <c r="HU124" s="10"/>
      <c r="HV124" s="10"/>
      <c r="HW124" s="10"/>
      <c r="HX124" s="10"/>
      <c r="HY124" s="10"/>
      <c r="HZ124" s="10"/>
      <c r="IA124" s="10"/>
      <c r="IB124" s="10"/>
      <c r="IC124" s="10"/>
      <c r="ID124" s="10"/>
      <c r="IE124" s="10"/>
      <c r="IF124" s="10"/>
      <c r="IG124" s="10"/>
      <c r="IH124" s="10"/>
      <c r="II124" s="10"/>
      <c r="IJ124" s="10"/>
      <c r="IK124" s="10"/>
      <c r="IL124" s="10"/>
      <c r="IM124" s="10"/>
      <c r="IN124" s="10"/>
      <c r="IO124" s="10"/>
      <c r="IP124" s="10"/>
      <c r="IQ124" s="10"/>
      <c r="IR124" s="10"/>
      <c r="IS124" s="10"/>
      <c r="IT124" s="10"/>
      <c r="IU124" s="10"/>
      <c r="IV124" s="10"/>
      <c r="IW124" s="10"/>
      <c r="IX124" s="10"/>
      <c r="IY124" s="10"/>
      <c r="IZ124" s="10"/>
      <c r="JA124" s="10"/>
      <c r="JB124" s="10"/>
      <c r="JC124" s="10"/>
      <c r="JD124" s="10"/>
      <c r="JE124" s="10"/>
      <c r="JF124" s="10"/>
      <c r="JG124" s="10"/>
      <c r="JH124" s="10"/>
      <c r="JI124" s="10"/>
      <c r="JJ124" s="10"/>
      <c r="JK124" s="10"/>
      <c r="JL124" s="10"/>
      <c r="JM124" s="10"/>
      <c r="JN124" s="10"/>
      <c r="JO124" s="10"/>
      <c r="JP124" s="10"/>
      <c r="JQ124" s="10"/>
      <c r="JR124" s="10"/>
      <c r="JS124" s="10"/>
      <c r="JT124" s="10"/>
      <c r="JU124" s="10"/>
      <c r="JV124" s="10"/>
      <c r="JW124" s="10"/>
      <c r="JX124" s="10"/>
      <c r="JY124" s="10"/>
      <c r="JZ124" s="10"/>
      <c r="KA124" s="10"/>
      <c r="KB124" s="10"/>
      <c r="KC124" s="10"/>
      <c r="KD124" s="10"/>
      <c r="KE124" s="10"/>
      <c r="KF124" s="10"/>
      <c r="KG124" s="10"/>
      <c r="KH124" s="10"/>
      <c r="KI124" s="10"/>
      <c r="KJ124" s="10"/>
      <c r="KK124" s="10"/>
      <c r="KL124" s="10"/>
      <c r="KM124" s="10"/>
      <c r="KN124" s="10"/>
      <c r="KO124" s="10"/>
      <c r="KP124" s="10"/>
      <c r="KQ124" s="10"/>
      <c r="KR124" s="10"/>
      <c r="KS124" s="10"/>
      <c r="KT124" s="10"/>
      <c r="KU124" s="10"/>
      <c r="KV124" s="10"/>
      <c r="KW124" s="10"/>
      <c r="KX124" s="10"/>
      <c r="KY124" s="10"/>
      <c r="KZ124" s="10"/>
      <c r="LA124" s="10"/>
      <c r="LB124" s="10"/>
      <c r="LC124" s="10"/>
      <c r="LD124" s="10"/>
      <c r="LE124" s="10"/>
      <c r="LF124" s="10"/>
      <c r="LG124" s="10"/>
      <c r="LH124" s="10"/>
      <c r="LI124" s="10"/>
      <c r="LJ124" s="10"/>
      <c r="LK124" s="10"/>
      <c r="LL124" s="10"/>
      <c r="LM124" s="10"/>
      <c r="LN124" s="10"/>
      <c r="LO124" s="10"/>
      <c r="LP124" s="10"/>
      <c r="LQ124" s="10"/>
      <c r="LR124" s="10"/>
      <c r="LS124" s="10"/>
      <c r="LT124" s="10"/>
      <c r="LU124" s="10"/>
      <c r="LV124" s="10"/>
      <c r="LW124" s="10"/>
      <c r="LX124" s="10"/>
      <c r="LY124" s="10"/>
      <c r="LZ124" s="10"/>
      <c r="MA124" s="10"/>
      <c r="MB124" s="10"/>
      <c r="MC124" s="10"/>
      <c r="MD124" s="10"/>
      <c r="ME124" s="10"/>
      <c r="MF124" s="10"/>
      <c r="MG124" s="10"/>
      <c r="MH124" s="10"/>
      <c r="MI124" s="10"/>
      <c r="MJ124" s="10"/>
      <c r="MK124" s="10"/>
      <c r="ML124" s="10"/>
      <c r="MM124" s="10"/>
      <c r="MN124" s="10"/>
      <c r="MO124" s="10"/>
      <c r="MP124" s="10"/>
      <c r="MQ124" s="10"/>
      <c r="MR124" s="10"/>
      <c r="MS124" s="10"/>
      <c r="MT124" s="10"/>
      <c r="MU124" s="10"/>
      <c r="MV124" s="10"/>
      <c r="MW124" s="10"/>
      <c r="MX124" s="10"/>
      <c r="MY124" s="10"/>
      <c r="MZ124" s="10"/>
      <c r="NA124" s="10"/>
      <c r="NB124" s="10"/>
      <c r="NC124" s="10"/>
      <c r="ND124" s="10"/>
      <c r="NE124" s="10"/>
      <c r="NF124" s="10"/>
      <c r="NG124" s="10"/>
      <c r="NH124" s="10"/>
      <c r="NI124" s="10"/>
      <c r="NJ124" s="10"/>
      <c r="NK124" s="10"/>
      <c r="NL124" s="10"/>
      <c r="NM124" s="10"/>
      <c r="NN124" s="10"/>
      <c r="NO124" s="10"/>
      <c r="NP124" s="10"/>
      <c r="NQ124" s="10"/>
      <c r="NR124" s="10"/>
      <c r="NS124" s="10"/>
      <c r="NT124" s="10"/>
      <c r="NU124" s="10"/>
      <c r="NV124" s="10"/>
      <c r="NW124" s="10"/>
      <c r="NX124" s="10"/>
      <c r="NY124" s="10"/>
      <c r="NZ124" s="10"/>
      <c r="OA124" s="10"/>
      <c r="OB124" s="10"/>
      <c r="OC124" s="10"/>
      <c r="OD124" s="10"/>
      <c r="OE124" s="10"/>
      <c r="OF124" s="10"/>
      <c r="OG124" s="10"/>
      <c r="OH124" s="10"/>
      <c r="OI124" s="10"/>
      <c r="OJ124" s="10"/>
      <c r="OK124" s="10"/>
      <c r="OL124" s="10"/>
      <c r="OM124" s="10"/>
      <c r="ON124" s="10"/>
      <c r="OO124" s="10"/>
      <c r="OP124" s="10"/>
      <c r="OQ124" s="10"/>
      <c r="OR124" s="10"/>
      <c r="OS124" s="10"/>
      <c r="OT124" s="10"/>
      <c r="OU124" s="10"/>
      <c r="OV124" s="10"/>
      <c r="OW124" s="10"/>
      <c r="OX124" s="10"/>
      <c r="OY124" s="10"/>
      <c r="OZ124" s="10"/>
      <c r="PA124" s="10"/>
      <c r="PB124" s="10"/>
      <c r="PC124" s="10"/>
      <c r="PD124" s="10"/>
      <c r="PE124" s="10"/>
      <c r="PF124" s="10"/>
      <c r="PG124" s="10"/>
      <c r="PH124" s="10"/>
      <c r="PI124" s="10"/>
      <c r="PJ124" s="10"/>
      <c r="PK124" s="10"/>
      <c r="PL124" s="10"/>
      <c r="PM124" s="10"/>
      <c r="PN124" s="10"/>
      <c r="PO124" s="10"/>
      <c r="PP124" s="10"/>
      <c r="PQ124" s="10"/>
      <c r="PR124" s="10"/>
      <c r="PS124" s="10"/>
      <c r="PT124" s="10"/>
      <c r="PU124" s="10"/>
      <c r="PV124" s="10"/>
      <c r="PW124" s="10"/>
      <c r="PX124" s="10"/>
      <c r="PY124" s="10"/>
      <c r="PZ124" s="10"/>
      <c r="QA124" s="10"/>
      <c r="QB124" s="10"/>
      <c r="QC124" s="10"/>
      <c r="QD124" s="10"/>
      <c r="QE124" s="10"/>
      <c r="QF124" s="10"/>
      <c r="QG124" s="10"/>
      <c r="QH124" s="10"/>
      <c r="QI124" s="10"/>
      <c r="QJ124" s="10"/>
      <c r="QK124" s="10"/>
      <c r="QL124" s="10"/>
      <c r="QM124" s="10"/>
      <c r="QN124" s="10"/>
      <c r="QO124" s="10"/>
      <c r="QP124" s="10"/>
      <c r="QQ124" s="10"/>
      <c r="QR124" s="10"/>
      <c r="QS124" s="10"/>
      <c r="QT124" s="10"/>
      <c r="QU124" s="10"/>
      <c r="QV124" s="10"/>
      <c r="QW124" s="10"/>
      <c r="QX124" s="10"/>
      <c r="QY124" s="10"/>
      <c r="QZ124" s="10"/>
      <c r="RA124" s="10"/>
      <c r="RB124" s="10"/>
      <c r="RC124" s="10"/>
      <c r="RD124" s="10"/>
      <c r="RE124" s="10"/>
      <c r="RF124" s="10"/>
      <c r="RG124" s="10"/>
      <c r="RH124" s="10"/>
      <c r="RI124" s="10"/>
      <c r="RJ124" s="10"/>
      <c r="RK124" s="10"/>
      <c r="RL124" s="10"/>
      <c r="RM124" s="10"/>
      <c r="RN124" s="10"/>
      <c r="RO124" s="10"/>
      <c r="RP124" s="10"/>
      <c r="RQ124" s="10"/>
      <c r="RR124" s="10"/>
      <c r="RS124" s="10"/>
      <c r="RT124" s="10"/>
      <c r="RU124" s="10"/>
      <c r="RV124" s="10"/>
      <c r="RW124" s="10"/>
      <c r="RX124" s="10"/>
      <c r="RY124" s="10"/>
      <c r="RZ124" s="10"/>
      <c r="SA124" s="10"/>
      <c r="SB124" s="10"/>
      <c r="SC124" s="10"/>
      <c r="SD124" s="10"/>
      <c r="SE124" s="10"/>
      <c r="SF124" s="10"/>
      <c r="SG124" s="10"/>
      <c r="SH124" s="10"/>
      <c r="SI124" s="10"/>
      <c r="SJ124" s="10"/>
      <c r="SK124" s="10"/>
      <c r="SL124" s="10"/>
      <c r="SM124" s="10"/>
      <c r="SN124" s="10"/>
      <c r="SO124" s="10"/>
      <c r="SP124" s="10"/>
      <c r="SQ124" s="10"/>
      <c r="SR124" s="10"/>
      <c r="SS124" s="10"/>
      <c r="ST124" s="10"/>
      <c r="SU124" s="10"/>
      <c r="SV124" s="10"/>
      <c r="SW124" s="10"/>
      <c r="SX124" s="10"/>
      <c r="SY124" s="10"/>
      <c r="SZ124" s="10"/>
      <c r="TA124" s="10"/>
      <c r="TB124" s="10"/>
      <c r="TC124" s="10"/>
      <c r="TD124" s="10"/>
      <c r="TE124" s="10"/>
      <c r="TF124" s="10"/>
      <c r="TG124" s="10"/>
      <c r="TH124" s="10"/>
      <c r="TI124" s="10"/>
      <c r="TJ124" s="10"/>
      <c r="TK124" s="10"/>
      <c r="TL124" s="10"/>
      <c r="TM124" s="10"/>
      <c r="TN124" s="10"/>
      <c r="TO124" s="10"/>
      <c r="TP124" s="10"/>
      <c r="TQ124" s="10"/>
      <c r="TR124" s="10"/>
      <c r="TS124" s="10"/>
      <c r="TT124" s="10"/>
      <c r="TU124" s="10"/>
      <c r="TV124" s="10"/>
      <c r="TW124" s="10"/>
      <c r="TX124" s="10"/>
      <c r="TY124" s="10"/>
      <c r="TZ124" s="10"/>
      <c r="UA124" s="10"/>
      <c r="UB124" s="10"/>
      <c r="UC124" s="10"/>
      <c r="UD124" s="10"/>
      <c r="UE124" s="10"/>
      <c r="UF124" s="10"/>
      <c r="UG124" s="10"/>
      <c r="UH124" s="10"/>
      <c r="UI124" s="10"/>
      <c r="UJ124" s="10"/>
      <c r="UK124" s="10"/>
      <c r="UL124" s="10"/>
      <c r="UM124" s="10"/>
      <c r="UN124" s="10"/>
      <c r="UO124" s="10"/>
      <c r="UP124" s="10"/>
      <c r="UQ124" s="10"/>
      <c r="UR124" s="10"/>
      <c r="US124" s="10"/>
      <c r="UT124" s="10"/>
      <c r="UU124" s="10"/>
      <c r="UV124" s="10"/>
      <c r="UW124" s="10"/>
      <c r="UX124" s="10"/>
      <c r="UY124" s="10"/>
      <c r="UZ124" s="10"/>
      <c r="VA124" s="10"/>
      <c r="VB124" s="10"/>
      <c r="VC124" s="10"/>
      <c r="VD124" s="10"/>
      <c r="VE124" s="10"/>
      <c r="VF124" s="10"/>
      <c r="VG124" s="10"/>
      <c r="VH124" s="10"/>
      <c r="VI124" s="10"/>
      <c r="VJ124" s="10"/>
      <c r="VK124" s="10"/>
      <c r="VL124" s="10"/>
      <c r="VM124" s="10"/>
      <c r="VN124" s="10"/>
      <c r="VO124" s="10"/>
      <c r="VP124" s="10"/>
      <c r="VQ124" s="10"/>
      <c r="VR124" s="10"/>
      <c r="VS124" s="10"/>
      <c r="VT124" s="10"/>
      <c r="VU124" s="10"/>
      <c r="VV124" s="10"/>
      <c r="VW124" s="10"/>
      <c r="VX124" s="10"/>
      <c r="VY124" s="10"/>
      <c r="VZ124" s="10"/>
      <c r="WA124" s="10"/>
      <c r="WB124" s="10"/>
      <c r="WC124" s="10"/>
      <c r="WD124" s="10"/>
      <c r="WE124" s="10"/>
      <c r="WF124" s="10"/>
      <c r="WG124" s="10"/>
      <c r="WH124" s="10"/>
      <c r="WI124" s="10"/>
      <c r="WJ124" s="10"/>
      <c r="WK124" s="10"/>
      <c r="WL124" s="10"/>
      <c r="WM124" s="10"/>
      <c r="WN124" s="10"/>
      <c r="WO124" s="10"/>
      <c r="WP124" s="10"/>
      <c r="WQ124" s="10"/>
      <c r="WR124" s="10"/>
      <c r="WS124" s="10"/>
      <c r="WT124" s="10"/>
      <c r="WU124" s="10"/>
      <c r="WV124" s="10"/>
      <c r="WW124" s="10"/>
      <c r="WX124" s="10"/>
      <c r="WY124" s="10"/>
      <c r="WZ124" s="10"/>
      <c r="XA124" s="10"/>
      <c r="XB124" s="10"/>
      <c r="XC124" s="10"/>
      <c r="XD124" s="10"/>
      <c r="XE124" s="10"/>
      <c r="XF124" s="10"/>
      <c r="XG124" s="10"/>
      <c r="XH124" s="10"/>
      <c r="XI124" s="10"/>
      <c r="XJ124" s="10"/>
      <c r="XK124" s="10"/>
      <c r="XL124" s="10"/>
      <c r="XM124" s="10"/>
      <c r="XN124" s="10"/>
      <c r="XO124" s="10"/>
      <c r="XP124" s="10"/>
      <c r="XQ124" s="10"/>
      <c r="XR124" s="10"/>
      <c r="XS124" s="10"/>
      <c r="XT124" s="10"/>
      <c r="XU124" s="10"/>
      <c r="XV124" s="10"/>
      <c r="XW124" s="10"/>
      <c r="XX124" s="10"/>
      <c r="XY124" s="10"/>
      <c r="XZ124" s="10"/>
      <c r="YA124" s="10"/>
      <c r="YB124" s="10"/>
      <c r="YC124" s="10"/>
      <c r="YD124" s="10"/>
      <c r="YE124" s="10"/>
      <c r="YF124" s="10"/>
      <c r="YG124" s="10"/>
      <c r="YH124" s="10"/>
      <c r="YI124" s="10"/>
      <c r="YJ124" s="10"/>
      <c r="YK124" s="10"/>
      <c r="YL124" s="10"/>
      <c r="YM124" s="10"/>
      <c r="YN124" s="10"/>
      <c r="YO124" s="10"/>
      <c r="YP124" s="10"/>
      <c r="YQ124" s="10"/>
      <c r="YR124" s="10"/>
      <c r="YS124" s="10"/>
      <c r="YT124" s="10"/>
      <c r="YU124" s="10"/>
      <c r="YV124" s="10"/>
      <c r="YW124" s="10"/>
      <c r="YX124" s="10"/>
      <c r="YY124" s="10"/>
      <c r="YZ124" s="10"/>
      <c r="ZA124" s="10"/>
      <c r="ZB124" s="10"/>
      <c r="ZC124" s="10"/>
      <c r="ZD124" s="10"/>
      <c r="ZE124" s="10"/>
      <c r="ZF124" s="10"/>
      <c r="ZG124" s="10"/>
      <c r="ZH124" s="10"/>
      <c r="ZI124" s="10"/>
      <c r="ZJ124" s="10"/>
      <c r="ZK124" s="10"/>
      <c r="ZL124" s="10"/>
      <c r="ZM124" s="10"/>
      <c r="ZN124" s="10"/>
      <c r="ZO124" s="10"/>
      <c r="ZP124" s="10"/>
      <c r="ZQ124" s="10"/>
      <c r="ZR124" s="10"/>
      <c r="ZS124" s="10"/>
      <c r="ZT124" s="10"/>
      <c r="ZU124" s="10"/>
      <c r="ZV124" s="10"/>
      <c r="ZW124" s="10"/>
      <c r="ZX124" s="10"/>
      <c r="ZY124" s="10"/>
      <c r="ZZ124" s="10"/>
      <c r="AAA124" s="10"/>
      <c r="AAB124" s="10"/>
      <c r="AAC124" s="10"/>
      <c r="AAD124" s="10"/>
      <c r="AAE124" s="10"/>
      <c r="AAF124" s="10"/>
      <c r="AAG124" s="10"/>
      <c r="AAH124" s="10"/>
      <c r="AAI124" s="10"/>
      <c r="AAJ124" s="10"/>
      <c r="AAK124" s="10"/>
      <c r="AAL124" s="10"/>
      <c r="AAM124" s="10"/>
      <c r="AAN124" s="10"/>
      <c r="AAO124" s="10"/>
      <c r="AAP124" s="10"/>
      <c r="AAQ124" s="10"/>
      <c r="AAR124" s="10"/>
      <c r="AAS124" s="10"/>
      <c r="AAT124" s="10"/>
      <c r="AAU124" s="10"/>
      <c r="AAV124" s="10"/>
      <c r="AAW124" s="10"/>
      <c r="AAX124" s="10"/>
      <c r="AAY124" s="10"/>
      <c r="AAZ124" s="10"/>
      <c r="ABA124" s="10"/>
      <c r="ABB124" s="10"/>
      <c r="ABC124" s="10"/>
      <c r="ABD124" s="10"/>
      <c r="ABE124" s="10"/>
      <c r="ABF124" s="10"/>
      <c r="ABG124" s="10"/>
      <c r="ABH124" s="10"/>
      <c r="ABI124" s="10"/>
      <c r="ABJ124" s="10"/>
      <c r="ABK124" s="10"/>
      <c r="ABL124" s="10"/>
      <c r="ABM124" s="10"/>
      <c r="ABN124" s="10"/>
      <c r="ABO124" s="10"/>
      <c r="ABP124" s="10"/>
      <c r="ABQ124" s="10"/>
      <c r="ABR124" s="10"/>
      <c r="ABS124" s="10"/>
      <c r="ABT124" s="10"/>
      <c r="ABU124" s="10"/>
      <c r="ABV124" s="10"/>
      <c r="ABW124" s="10"/>
      <c r="ABX124" s="10"/>
      <c r="ABY124" s="10"/>
      <c r="ABZ124" s="10"/>
      <c r="ACA124" s="10"/>
      <c r="ACB124" s="10"/>
      <c r="ACC124" s="10"/>
      <c r="ACD124" s="10"/>
      <c r="ACE124" s="10"/>
      <c r="ACF124" s="10"/>
      <c r="ACG124" s="10"/>
      <c r="ACH124" s="10"/>
      <c r="ACI124" s="10"/>
      <c r="ACJ124" s="10"/>
      <c r="ACK124" s="10"/>
      <c r="ACL124" s="10"/>
      <c r="ACM124" s="10"/>
      <c r="ACN124" s="10"/>
      <c r="ACO124" s="10"/>
      <c r="ACP124" s="10"/>
      <c r="ACQ124" s="10"/>
      <c r="ACR124" s="10"/>
      <c r="ACS124" s="10"/>
      <c r="ACT124" s="10"/>
      <c r="ACU124" s="10"/>
      <c r="ACV124" s="10"/>
      <c r="ACW124" s="10"/>
      <c r="ACX124" s="10"/>
      <c r="ACY124" s="10"/>
      <c r="ACZ124" s="10"/>
      <c r="ADA124" s="10"/>
      <c r="ADB124" s="10"/>
      <c r="ADC124" s="10"/>
      <c r="ADD124" s="10"/>
      <c r="ADE124" s="10"/>
      <c r="ADF124" s="10"/>
      <c r="ADG124" s="10"/>
      <c r="ADH124" s="10"/>
      <c r="ADI124" s="10"/>
      <c r="ADJ124" s="10"/>
      <c r="ADK124" s="10"/>
      <c r="ADL124" s="10"/>
      <c r="ADM124" s="10"/>
      <c r="ADN124" s="10"/>
      <c r="ADO124" s="10"/>
      <c r="ADP124" s="10"/>
      <c r="ADQ124" s="10"/>
      <c r="ADR124" s="10"/>
      <c r="ADS124" s="10"/>
      <c r="ADT124" s="10"/>
      <c r="ADU124" s="10"/>
      <c r="ADV124" s="10"/>
      <c r="ADW124" s="10"/>
      <c r="ADX124" s="10"/>
      <c r="ADY124" s="10"/>
      <c r="ADZ124" s="10"/>
      <c r="AEA124" s="10"/>
      <c r="AEB124" s="10"/>
      <c r="AEC124" s="10"/>
      <c r="AED124" s="10"/>
      <c r="AEE124" s="10"/>
      <c r="AEF124" s="10"/>
      <c r="AEG124" s="10"/>
      <c r="AEH124" s="10"/>
      <c r="AEI124" s="10"/>
      <c r="AEJ124" s="10"/>
      <c r="AEK124" s="10"/>
      <c r="AEL124" s="10"/>
      <c r="AEM124" s="10"/>
      <c r="AEN124" s="10"/>
      <c r="AEO124" s="10"/>
      <c r="AEP124" s="10"/>
      <c r="AEQ124" s="10"/>
      <c r="AER124" s="10"/>
      <c r="AES124" s="10"/>
      <c r="AET124" s="10"/>
      <c r="AEU124" s="10"/>
      <c r="AEV124" s="10"/>
      <c r="AEW124" s="10"/>
      <c r="AEX124" s="10"/>
      <c r="AEY124" s="10"/>
      <c r="AEZ124" s="10"/>
      <c r="AFA124" s="10"/>
      <c r="AFB124" s="10"/>
      <c r="AFC124" s="10"/>
      <c r="AFD124" s="10"/>
      <c r="AFE124" s="10"/>
      <c r="AFF124" s="10"/>
      <c r="AFG124" s="10"/>
      <c r="AFH124" s="10"/>
      <c r="AFI124" s="10"/>
      <c r="AFJ124" s="10"/>
      <c r="AFK124" s="10"/>
      <c r="AFL124" s="10"/>
      <c r="AFM124" s="10"/>
      <c r="AFN124" s="10"/>
      <c r="AFO124" s="10"/>
      <c r="AFP124" s="10"/>
      <c r="AFQ124" s="10"/>
      <c r="AFR124" s="10"/>
      <c r="AFS124" s="10"/>
      <c r="AFT124" s="10"/>
      <c r="AFU124" s="10"/>
      <c r="AFV124" s="10"/>
      <c r="AFW124" s="10"/>
      <c r="AFX124" s="10"/>
      <c r="AFY124" s="10"/>
      <c r="AFZ124" s="10"/>
      <c r="AGA124" s="10"/>
      <c r="AGB124" s="10"/>
      <c r="AGC124" s="10"/>
      <c r="AGD124" s="10"/>
      <c r="AGE124" s="10"/>
      <c r="AGF124" s="10"/>
      <c r="AGG124" s="10"/>
      <c r="AGH124" s="10"/>
      <c r="AGI124" s="10"/>
      <c r="AGJ124" s="10"/>
      <c r="AGK124" s="10"/>
      <c r="AGL124" s="10"/>
      <c r="AGM124" s="10"/>
      <c r="AGN124" s="10"/>
      <c r="AGO124" s="10"/>
      <c r="AGP124" s="10"/>
      <c r="AGQ124" s="10"/>
      <c r="AGR124" s="10"/>
      <c r="AGS124" s="10"/>
      <c r="AGT124" s="10"/>
      <c r="AGU124" s="10"/>
      <c r="AGV124" s="10"/>
      <c r="AGW124" s="10"/>
      <c r="AGX124" s="10"/>
      <c r="AGY124" s="10"/>
      <c r="AGZ124" s="10"/>
      <c r="AHA124" s="10"/>
      <c r="AHB124" s="10"/>
      <c r="AHC124" s="10"/>
      <c r="AHD124" s="10"/>
      <c r="AHE124" s="10"/>
      <c r="AHF124" s="10"/>
      <c r="AHG124" s="10"/>
      <c r="AHH124" s="10"/>
      <c r="AHI124" s="10"/>
      <c r="AHJ124" s="10"/>
      <c r="AHK124" s="10"/>
      <c r="AHL124" s="10"/>
      <c r="AHM124" s="10"/>
      <c r="AHN124" s="10"/>
      <c r="AHO124" s="10"/>
      <c r="AHP124" s="10"/>
      <c r="AHQ124" s="10"/>
      <c r="AHR124" s="10"/>
      <c r="AHS124" s="10"/>
      <c r="AHT124" s="10"/>
      <c r="AHU124" s="10"/>
      <c r="AHV124" s="10"/>
      <c r="AHW124" s="10"/>
      <c r="AHX124" s="10"/>
      <c r="AHY124" s="10"/>
      <c r="AHZ124" s="10"/>
      <c r="AIA124" s="10"/>
      <c r="AIB124" s="10"/>
      <c r="AIC124" s="10"/>
      <c r="AID124" s="10"/>
      <c r="AIE124" s="10"/>
      <c r="AIF124" s="10"/>
      <c r="AIG124" s="10"/>
      <c r="AIH124" s="10"/>
      <c r="AII124" s="10"/>
      <c r="AIJ124" s="10"/>
      <c r="AIK124" s="10"/>
      <c r="AIL124" s="10"/>
      <c r="AIM124" s="10"/>
      <c r="AIN124" s="10"/>
      <c r="AIO124" s="10"/>
      <c r="AIP124" s="10"/>
      <c r="AIQ124" s="10"/>
      <c r="AIR124" s="10"/>
      <c r="AIS124" s="10"/>
      <c r="AIT124" s="10"/>
      <c r="AIU124" s="10"/>
      <c r="AIV124" s="10"/>
      <c r="AIW124" s="10"/>
      <c r="AIX124" s="10"/>
      <c r="AIY124" s="10"/>
      <c r="AIZ124" s="10"/>
      <c r="AJA124" s="10"/>
      <c r="AJB124" s="10"/>
      <c r="AJC124" s="10"/>
      <c r="AJD124" s="10"/>
      <c r="AJE124" s="10"/>
      <c r="AJF124" s="10"/>
      <c r="AJG124" s="10"/>
      <c r="AJH124" s="10"/>
      <c r="AJI124" s="10"/>
      <c r="AJJ124" s="10"/>
      <c r="AJK124" s="10"/>
      <c r="AJL124" s="10"/>
      <c r="AJM124" s="10"/>
      <c r="AJN124" s="10"/>
      <c r="AJO124" s="10"/>
      <c r="AJP124" s="10"/>
      <c r="AJQ124" s="10"/>
      <c r="AJR124" s="10"/>
      <c r="AJS124" s="10"/>
      <c r="AJT124" s="10"/>
      <c r="AJU124" s="10"/>
      <c r="AJV124" s="10"/>
      <c r="AJW124" s="10"/>
      <c r="AJX124" s="10"/>
      <c r="AJY124" s="10"/>
      <c r="AJZ124" s="10"/>
      <c r="AKA124" s="10"/>
      <c r="AKB124" s="10"/>
      <c r="AKC124" s="10"/>
      <c r="AKD124" s="10"/>
      <c r="AKE124" s="10"/>
      <c r="AKF124" s="10"/>
      <c r="AKG124" s="10"/>
      <c r="AKH124" s="10"/>
      <c r="AKI124" s="10"/>
      <c r="AKJ124" s="10"/>
      <c r="AKK124" s="10"/>
      <c r="AKL124" s="10"/>
      <c r="AKM124" s="10"/>
      <c r="AKN124" s="10"/>
      <c r="AKO124" s="10"/>
      <c r="AKP124" s="10"/>
      <c r="AKQ124" s="10"/>
      <c r="AKR124" s="10"/>
      <c r="AKS124" s="10"/>
      <c r="AKT124" s="10"/>
      <c r="AKU124" s="10"/>
      <c r="AKV124" s="10"/>
      <c r="AKW124" s="10"/>
      <c r="AKX124" s="10"/>
      <c r="AKY124" s="10"/>
      <c r="AKZ124" s="10"/>
      <c r="ALA124" s="10"/>
      <c r="ALB124" s="10"/>
      <c r="ALC124" s="10"/>
      <c r="ALD124" s="10"/>
      <c r="ALE124" s="10"/>
      <c r="ALF124" s="10"/>
      <c r="ALG124" s="10"/>
      <c r="ALH124" s="10"/>
      <c r="ALI124" s="10"/>
      <c r="ALJ124" s="10"/>
      <c r="ALK124" s="10"/>
      <c r="ALL124" s="10"/>
      <c r="ALM124" s="10"/>
      <c r="ALN124" s="10"/>
      <c r="ALO124" s="10"/>
      <c r="ALP124" s="10"/>
      <c r="ALQ124" s="10"/>
      <c r="ALR124" s="10"/>
      <c r="ALS124" s="10"/>
      <c r="ALT124" s="10"/>
      <c r="ALU124" s="10"/>
      <c r="ALV124" s="10"/>
      <c r="ALW124" s="10"/>
      <c r="ALX124" s="10"/>
      <c r="ALY124" s="10"/>
      <c r="ALZ124" s="10"/>
      <c r="AMA124" s="10"/>
      <c r="AMB124" s="10"/>
      <c r="AMC124" s="10"/>
      <c r="AMD124" s="10"/>
      <c r="AME124" s="10"/>
      <c r="AMF124" s="10"/>
      <c r="AMG124" s="10"/>
      <c r="AMH124" s="10"/>
      <c r="AMI124" s="10"/>
      <c r="AMJ124" s="10"/>
      <c r="AMK124" s="10"/>
      <c r="AML124" s="10"/>
      <c r="AMM124" s="10"/>
      <c r="AMN124" s="10"/>
      <c r="AMO124" s="10"/>
      <c r="AMP124" s="10"/>
      <c r="AMQ124" s="10"/>
      <c r="AMR124" s="10"/>
      <c r="AMS124" s="10"/>
      <c r="AMT124" s="10"/>
      <c r="AMU124" s="10"/>
      <c r="AMV124" s="10"/>
      <c r="AMW124" s="10"/>
      <c r="AMX124" s="10"/>
      <c r="AMY124" s="10"/>
      <c r="AMZ124" s="10"/>
      <c r="ANA124" s="10"/>
      <c r="ANB124" s="10"/>
      <c r="ANC124" s="10"/>
      <c r="AND124" s="10"/>
      <c r="ANE124" s="10"/>
      <c r="ANF124" s="10"/>
      <c r="ANG124" s="10"/>
      <c r="ANH124" s="10"/>
      <c r="ANI124" s="10"/>
      <c r="ANJ124" s="10"/>
      <c r="ANK124" s="10"/>
      <c r="ANL124" s="10"/>
      <c r="ANM124" s="10"/>
      <c r="ANN124" s="10"/>
      <c r="ANO124" s="10"/>
      <c r="ANP124" s="10"/>
      <c r="ANQ124" s="10"/>
      <c r="ANR124" s="10"/>
      <c r="ANS124" s="10"/>
      <c r="ANT124" s="10"/>
      <c r="ANU124" s="10"/>
      <c r="ANV124" s="10"/>
      <c r="ANW124" s="10"/>
      <c r="ANX124" s="10"/>
      <c r="ANY124" s="10"/>
      <c r="ANZ124" s="10"/>
      <c r="AOA124" s="10"/>
      <c r="AOB124" s="10"/>
      <c r="AOC124" s="10"/>
      <c r="AOD124" s="10"/>
      <c r="AOE124" s="10"/>
      <c r="AOF124" s="10"/>
      <c r="AOG124" s="10"/>
      <c r="AOH124" s="10"/>
      <c r="AOI124" s="10"/>
      <c r="AOJ124" s="10"/>
      <c r="AOK124" s="10"/>
      <c r="AOL124" s="10"/>
      <c r="AOM124" s="10"/>
      <c r="AON124" s="10"/>
      <c r="AOO124" s="10"/>
      <c r="AOP124" s="10"/>
      <c r="AOQ124" s="10"/>
      <c r="AOR124" s="10"/>
      <c r="AOS124" s="10"/>
      <c r="AOT124" s="10"/>
      <c r="AOU124" s="10"/>
      <c r="AOV124" s="10"/>
      <c r="AOW124" s="10"/>
      <c r="AOX124" s="10"/>
      <c r="AOY124" s="10"/>
      <c r="AOZ124" s="10"/>
      <c r="APA124" s="10"/>
      <c r="APB124" s="10"/>
      <c r="APC124" s="10"/>
      <c r="APD124" s="10"/>
      <c r="APE124" s="10"/>
      <c r="APF124" s="10"/>
      <c r="APG124" s="10"/>
      <c r="APH124" s="10"/>
      <c r="API124" s="10"/>
      <c r="APJ124" s="10"/>
      <c r="APK124" s="10"/>
      <c r="APL124" s="10"/>
      <c r="APM124" s="10"/>
      <c r="APN124" s="10"/>
      <c r="APO124" s="10"/>
      <c r="APP124" s="10"/>
      <c r="APQ124" s="10"/>
      <c r="APR124" s="10"/>
      <c r="APS124" s="10"/>
      <c r="APT124" s="10"/>
      <c r="APU124" s="10"/>
      <c r="APV124" s="10"/>
      <c r="APW124" s="10"/>
      <c r="APX124" s="10"/>
      <c r="APY124" s="10"/>
      <c r="APZ124" s="10"/>
      <c r="AQA124" s="10"/>
      <c r="AQB124" s="10"/>
      <c r="AQC124" s="10"/>
      <c r="AQD124" s="10"/>
      <c r="AQE124" s="10"/>
      <c r="AQF124" s="10"/>
      <c r="AQG124" s="10"/>
      <c r="AQH124" s="10"/>
      <c r="AQI124" s="10"/>
      <c r="AQJ124" s="10"/>
      <c r="AQK124" s="10"/>
      <c r="AQL124" s="10"/>
      <c r="AQM124" s="10"/>
      <c r="AQN124" s="10"/>
      <c r="AQO124" s="10"/>
      <c r="AQP124" s="10"/>
      <c r="AQQ124" s="10"/>
      <c r="AQR124" s="10"/>
      <c r="AQS124" s="10"/>
      <c r="AQT124" s="10"/>
      <c r="AQU124" s="10"/>
      <c r="AQV124" s="10"/>
      <c r="AQW124" s="10"/>
      <c r="AQX124" s="10"/>
      <c r="AQY124" s="10"/>
      <c r="AQZ124" s="10"/>
      <c r="ARA124" s="10"/>
      <c r="ARB124" s="10"/>
      <c r="ARC124" s="10"/>
      <c r="ARD124" s="10"/>
      <c r="ARE124" s="10"/>
      <c r="ARF124" s="10"/>
      <c r="ARG124" s="10"/>
      <c r="ARH124" s="10"/>
      <c r="ARI124" s="10"/>
      <c r="ARJ124" s="10"/>
      <c r="ARK124" s="10"/>
      <c r="ARL124" s="10"/>
      <c r="ARM124" s="10"/>
      <c r="ARN124" s="10"/>
      <c r="ARO124" s="10"/>
      <c r="ARP124" s="10"/>
      <c r="ARQ124" s="10"/>
      <c r="ARR124" s="10"/>
      <c r="ARS124" s="10"/>
      <c r="ART124" s="10"/>
      <c r="ARU124" s="10"/>
      <c r="ARV124" s="10"/>
      <c r="ARW124" s="10"/>
      <c r="ARX124" s="10"/>
      <c r="ARY124" s="10"/>
      <c r="ARZ124" s="10"/>
      <c r="ASA124" s="10"/>
      <c r="ASB124" s="10"/>
      <c r="ASC124" s="10"/>
      <c r="ASD124" s="10"/>
      <c r="ASE124" s="10"/>
      <c r="ASF124" s="10"/>
      <c r="ASG124" s="10"/>
      <c r="ASH124" s="10"/>
      <c r="ASI124" s="10"/>
      <c r="ASJ124" s="10"/>
      <c r="ASK124" s="10"/>
      <c r="ASL124" s="10"/>
      <c r="ASM124" s="10"/>
      <c r="ASN124" s="10"/>
      <c r="ASO124" s="10"/>
      <c r="ASP124" s="10"/>
      <c r="ASQ124" s="10"/>
      <c r="ASR124" s="10"/>
      <c r="ASS124" s="10"/>
      <c r="AST124" s="10"/>
      <c r="ASU124" s="10"/>
      <c r="ASV124" s="10"/>
      <c r="ASW124" s="10"/>
      <c r="ASX124" s="10"/>
      <c r="ASY124" s="10"/>
      <c r="ASZ124" s="10"/>
      <c r="ATA124" s="10"/>
      <c r="ATB124" s="10"/>
      <c r="ATC124" s="10"/>
      <c r="ATD124" s="10"/>
      <c r="ATE124" s="10"/>
      <c r="ATF124" s="10"/>
      <c r="ATG124" s="10"/>
      <c r="ATH124" s="10"/>
      <c r="ATI124" s="10"/>
      <c r="ATJ124" s="10"/>
      <c r="ATK124" s="10"/>
      <c r="ATL124" s="10"/>
      <c r="ATM124" s="10"/>
      <c r="ATN124" s="10"/>
      <c r="ATO124" s="10"/>
      <c r="ATP124" s="10"/>
      <c r="ATQ124" s="10"/>
      <c r="ATR124" s="10"/>
      <c r="ATS124" s="10"/>
      <c r="ATT124" s="10"/>
      <c r="ATU124" s="10"/>
      <c r="ATV124" s="10"/>
      <c r="ATW124" s="10"/>
      <c r="ATX124" s="10"/>
      <c r="ATY124" s="10"/>
      <c r="ATZ124" s="10"/>
      <c r="AUA124" s="10"/>
      <c r="AUB124" s="10"/>
      <c r="AUC124" s="10"/>
      <c r="AUD124" s="10"/>
      <c r="AUE124" s="10"/>
      <c r="AUF124" s="10"/>
      <c r="AUG124" s="10"/>
      <c r="AUH124" s="10"/>
      <c r="AUI124" s="10"/>
      <c r="AUJ124" s="10"/>
      <c r="AUK124" s="10"/>
      <c r="AUL124" s="10"/>
      <c r="AUM124" s="10"/>
      <c r="AUN124" s="10"/>
      <c r="AUO124" s="10"/>
      <c r="AUP124" s="10"/>
      <c r="AUQ124" s="10"/>
      <c r="AUR124" s="10"/>
      <c r="AUS124" s="10"/>
      <c r="AUT124" s="10"/>
      <c r="AUU124" s="10"/>
      <c r="AUV124" s="10"/>
      <c r="AUW124" s="10"/>
      <c r="AUX124" s="10"/>
      <c r="AUY124" s="10"/>
      <c r="AUZ124" s="10"/>
      <c r="AVA124" s="10"/>
      <c r="AVB124" s="10"/>
      <c r="AVC124" s="10"/>
      <c r="AVD124" s="10"/>
      <c r="AVE124" s="10"/>
      <c r="AVF124" s="10"/>
      <c r="AVG124" s="10"/>
      <c r="AVH124" s="10"/>
      <c r="AVI124" s="10"/>
      <c r="AVJ124" s="10"/>
      <c r="AVK124" s="10"/>
      <c r="AVL124" s="10"/>
      <c r="AVM124" s="10"/>
      <c r="AVN124" s="10"/>
      <c r="AVO124" s="10"/>
      <c r="AVP124" s="10"/>
      <c r="AVQ124" s="10"/>
      <c r="AVR124" s="10"/>
      <c r="AVS124" s="10"/>
      <c r="AVT124" s="10"/>
      <c r="AVU124" s="10"/>
      <c r="AVV124" s="10"/>
      <c r="AVW124" s="10"/>
      <c r="AVX124" s="10"/>
      <c r="AVY124" s="10"/>
      <c r="AVZ124" s="10"/>
      <c r="AWA124" s="10"/>
      <c r="AWB124" s="10"/>
      <c r="AWC124" s="10"/>
      <c r="AWD124" s="10"/>
      <c r="AWE124" s="10"/>
      <c r="AWF124" s="10"/>
      <c r="AWG124" s="10"/>
      <c r="AWH124" s="10"/>
      <c r="AWI124" s="10"/>
      <c r="AWJ124" s="10"/>
      <c r="AWK124" s="10"/>
      <c r="AWL124" s="10"/>
      <c r="AWM124" s="10"/>
      <c r="AWN124" s="10"/>
      <c r="AWO124" s="10"/>
      <c r="AWP124" s="10"/>
      <c r="AWQ124" s="10"/>
      <c r="AWR124" s="10"/>
      <c r="AWS124" s="10"/>
      <c r="AWT124" s="10"/>
      <c r="AWU124" s="10"/>
      <c r="AWV124" s="10"/>
      <c r="AWW124" s="10"/>
      <c r="AWX124" s="10"/>
      <c r="AWY124" s="10"/>
      <c r="AWZ124" s="10"/>
      <c r="AXA124" s="10"/>
      <c r="AXB124" s="10"/>
      <c r="AXC124" s="10"/>
      <c r="AXD124" s="10"/>
      <c r="AXE124" s="10"/>
      <c r="AXF124" s="10"/>
      <c r="AXG124" s="10"/>
      <c r="AXH124" s="10"/>
      <c r="AXI124" s="10"/>
      <c r="AXJ124" s="10"/>
      <c r="AXK124" s="10"/>
      <c r="AXL124" s="10"/>
      <c r="AXM124" s="10"/>
      <c r="AXN124" s="10"/>
      <c r="AXO124" s="10"/>
      <c r="AXP124" s="10"/>
      <c r="AXQ124" s="10"/>
      <c r="AXR124" s="10"/>
      <c r="AXS124" s="10"/>
      <c r="AXT124" s="10"/>
      <c r="AXU124" s="10"/>
      <c r="AXV124" s="10"/>
      <c r="AXW124" s="10"/>
      <c r="AXX124" s="10"/>
      <c r="AXY124" s="10"/>
      <c r="AXZ124" s="10"/>
      <c r="AYA124" s="10"/>
      <c r="AYB124" s="10"/>
      <c r="AYC124" s="10"/>
      <c r="AYD124" s="10"/>
      <c r="AYE124" s="10"/>
      <c r="AYF124" s="10"/>
      <c r="AYG124" s="10"/>
      <c r="AYH124" s="10"/>
      <c r="AYI124" s="10"/>
      <c r="AYJ124" s="10"/>
      <c r="AYK124" s="10"/>
      <c r="AYL124" s="10"/>
      <c r="AYM124" s="10"/>
      <c r="AYN124" s="10"/>
      <c r="AYO124" s="10"/>
      <c r="AYP124" s="10"/>
      <c r="AYQ124" s="10"/>
      <c r="AYR124" s="10"/>
      <c r="AYS124" s="10"/>
      <c r="AYT124" s="10"/>
      <c r="AYU124" s="10"/>
      <c r="AYV124" s="10"/>
      <c r="AYW124" s="10"/>
      <c r="AYX124" s="10"/>
      <c r="AYY124" s="10"/>
      <c r="AYZ124" s="10"/>
      <c r="AZA124" s="10"/>
      <c r="AZB124" s="10"/>
      <c r="AZC124" s="10"/>
      <c r="AZD124" s="10"/>
      <c r="AZE124" s="10"/>
      <c r="AZF124" s="10"/>
      <c r="AZG124" s="10"/>
      <c r="AZH124" s="10"/>
      <c r="AZI124" s="10"/>
      <c r="AZJ124" s="10"/>
      <c r="AZK124" s="10"/>
      <c r="AZL124" s="10"/>
      <c r="AZM124" s="10"/>
      <c r="AZN124" s="10"/>
      <c r="AZO124" s="10"/>
      <c r="AZP124" s="10"/>
      <c r="AZQ124" s="10"/>
      <c r="AZR124" s="10"/>
      <c r="AZS124" s="10"/>
      <c r="AZT124" s="10"/>
      <c r="AZU124" s="10"/>
      <c r="AZV124" s="10"/>
      <c r="AZW124" s="10"/>
      <c r="AZX124" s="10"/>
      <c r="AZY124" s="10"/>
      <c r="AZZ124" s="10"/>
      <c r="BAA124" s="10"/>
      <c r="BAB124" s="10"/>
      <c r="BAC124" s="10"/>
      <c r="BAD124" s="10"/>
      <c r="BAE124" s="10"/>
      <c r="BAF124" s="10"/>
      <c r="BAG124" s="10"/>
      <c r="BAH124" s="10"/>
      <c r="BAI124" s="10"/>
      <c r="BAJ124" s="10"/>
      <c r="BAK124" s="10"/>
      <c r="BAL124" s="10"/>
      <c r="BAM124" s="10"/>
      <c r="BAN124" s="10"/>
      <c r="BAO124" s="10"/>
      <c r="BAP124" s="10"/>
      <c r="BAQ124" s="10"/>
      <c r="BAR124" s="10"/>
      <c r="BAS124" s="10"/>
      <c r="BAT124" s="10"/>
      <c r="BAU124" s="10"/>
      <c r="BAV124" s="10"/>
      <c r="BAW124" s="10"/>
      <c r="BAX124" s="10"/>
      <c r="BAY124" s="10"/>
      <c r="BAZ124" s="10"/>
      <c r="BBA124" s="10"/>
      <c r="BBB124" s="10"/>
      <c r="BBC124" s="10"/>
      <c r="BBD124" s="10"/>
      <c r="BBE124" s="10"/>
      <c r="BBF124" s="10"/>
      <c r="BBG124" s="10"/>
      <c r="BBH124" s="10"/>
      <c r="BBI124" s="10"/>
      <c r="BBJ124" s="10"/>
      <c r="BBK124" s="10"/>
      <c r="BBL124" s="10"/>
      <c r="BBM124" s="10"/>
      <c r="BBN124" s="10"/>
      <c r="BBO124" s="10"/>
      <c r="BBP124" s="10"/>
      <c r="BBQ124" s="10"/>
      <c r="BBR124" s="10"/>
      <c r="BBS124" s="10"/>
      <c r="BBT124" s="10"/>
      <c r="BBU124" s="10"/>
      <c r="BBV124" s="10"/>
      <c r="BBW124" s="10"/>
      <c r="BBX124" s="10"/>
      <c r="BBY124" s="10"/>
      <c r="BBZ124" s="10"/>
      <c r="BCA124" s="10"/>
      <c r="BCB124" s="10"/>
      <c r="BCC124" s="10"/>
      <c r="BCD124" s="10"/>
      <c r="BCE124" s="10"/>
      <c r="BCF124" s="10"/>
      <c r="BCG124" s="10"/>
      <c r="BCH124" s="10"/>
      <c r="BCI124" s="10"/>
      <c r="BCJ124" s="10"/>
      <c r="BCK124" s="10"/>
      <c r="BCL124" s="10"/>
      <c r="BCM124" s="10"/>
      <c r="BCN124" s="10"/>
      <c r="BCO124" s="10"/>
      <c r="BCP124" s="10"/>
      <c r="BCQ124" s="10"/>
      <c r="BCR124" s="10"/>
      <c r="BCS124" s="10"/>
      <c r="BCT124" s="10"/>
      <c r="BCU124" s="10"/>
      <c r="BCV124" s="10"/>
      <c r="BCW124" s="10"/>
      <c r="BCX124" s="10"/>
      <c r="BCY124" s="10"/>
      <c r="BCZ124" s="10"/>
      <c r="BDA124" s="10"/>
      <c r="BDB124" s="10"/>
      <c r="BDC124" s="10"/>
      <c r="BDD124" s="10"/>
      <c r="BDE124" s="10"/>
      <c r="BDF124" s="10"/>
      <c r="BDG124" s="10"/>
      <c r="BDH124" s="10"/>
      <c r="BDI124" s="10"/>
      <c r="BDJ124" s="10"/>
      <c r="BDK124" s="10"/>
      <c r="BDL124" s="10"/>
      <c r="BDM124" s="10"/>
      <c r="BDN124" s="10"/>
      <c r="BDO124" s="10"/>
      <c r="BDP124" s="10"/>
      <c r="BDQ124" s="10"/>
      <c r="BDR124" s="10"/>
      <c r="BDS124" s="10"/>
      <c r="BDT124" s="10"/>
      <c r="BDU124" s="10"/>
      <c r="BDV124" s="10"/>
      <c r="BDW124" s="10"/>
      <c r="BDX124" s="10"/>
      <c r="BDY124" s="10"/>
      <c r="BDZ124" s="10"/>
      <c r="BEA124" s="10"/>
      <c r="BEB124" s="10"/>
      <c r="BEC124" s="10"/>
      <c r="BED124" s="10"/>
      <c r="BEE124" s="10"/>
      <c r="BEF124" s="10"/>
      <c r="BEG124" s="10"/>
      <c r="BEH124" s="10"/>
      <c r="BEI124" s="10"/>
      <c r="BEJ124" s="10"/>
      <c r="BEK124" s="10"/>
      <c r="BEL124" s="10"/>
      <c r="BEM124" s="10"/>
      <c r="BEN124" s="10"/>
      <c r="BEO124" s="10"/>
      <c r="BEP124" s="10"/>
      <c r="BEQ124" s="10"/>
      <c r="BER124" s="10"/>
      <c r="BES124" s="10"/>
      <c r="BET124" s="10"/>
      <c r="BEU124" s="10"/>
      <c r="BEV124" s="10"/>
      <c r="BEW124" s="10"/>
      <c r="BEX124" s="10"/>
      <c r="BEY124" s="10"/>
      <c r="BEZ124" s="10"/>
      <c r="BFA124" s="10"/>
      <c r="BFB124" s="10"/>
      <c r="BFC124" s="10"/>
      <c r="BFD124" s="10"/>
      <c r="BFE124" s="10"/>
      <c r="BFF124" s="10"/>
      <c r="BFG124" s="10"/>
      <c r="BFH124" s="10"/>
      <c r="BFI124" s="10"/>
      <c r="BFJ124" s="10"/>
      <c r="BFK124" s="10"/>
      <c r="BFL124" s="10"/>
      <c r="BFM124" s="10"/>
      <c r="BFN124" s="10"/>
      <c r="BFO124" s="10"/>
      <c r="BFP124" s="10"/>
      <c r="BFQ124" s="10"/>
      <c r="BFR124" s="10"/>
      <c r="BFS124" s="10"/>
      <c r="BFT124" s="10"/>
      <c r="BFU124" s="10"/>
      <c r="BFV124" s="10"/>
      <c r="BFW124" s="10"/>
      <c r="BFX124" s="10"/>
      <c r="BFY124" s="10"/>
      <c r="BFZ124" s="10"/>
      <c r="BGA124" s="10"/>
      <c r="BGB124" s="10"/>
      <c r="BGC124" s="10"/>
      <c r="BGD124" s="10"/>
      <c r="BGE124" s="10"/>
      <c r="BGF124" s="10"/>
      <c r="BGG124" s="10"/>
      <c r="BGH124" s="10"/>
      <c r="BGI124" s="10"/>
      <c r="BGJ124" s="10"/>
      <c r="BGK124" s="10"/>
      <c r="BGL124" s="10"/>
      <c r="BGM124" s="10"/>
      <c r="BGN124" s="10"/>
      <c r="BGO124" s="10"/>
      <c r="BGP124" s="10"/>
      <c r="BGQ124" s="10"/>
      <c r="BGR124" s="10"/>
      <c r="BGS124" s="10"/>
      <c r="BGT124" s="10"/>
      <c r="BGU124" s="10"/>
      <c r="BGV124" s="10"/>
      <c r="BGW124" s="10"/>
      <c r="BGX124" s="10"/>
      <c r="BGY124" s="10"/>
      <c r="BGZ124" s="10"/>
      <c r="BHA124" s="10"/>
      <c r="BHB124" s="10"/>
      <c r="BHC124" s="10"/>
      <c r="BHD124" s="10"/>
      <c r="BHE124" s="10"/>
      <c r="BHF124" s="10"/>
      <c r="BHG124" s="10"/>
      <c r="BHH124" s="10"/>
      <c r="BHI124" s="10"/>
      <c r="BHJ124" s="10"/>
      <c r="BHK124" s="10"/>
      <c r="BHL124" s="10"/>
      <c r="BHM124" s="10"/>
      <c r="BHN124" s="10"/>
      <c r="BHO124" s="10"/>
      <c r="BHP124" s="10"/>
      <c r="BHQ124" s="10"/>
      <c r="BHR124" s="10"/>
      <c r="BHS124" s="10"/>
      <c r="BHT124" s="10"/>
      <c r="BHU124" s="10"/>
      <c r="BHV124" s="10"/>
      <c r="BHW124" s="10"/>
      <c r="BHX124" s="10"/>
      <c r="BHY124" s="10"/>
      <c r="BHZ124" s="10"/>
      <c r="BIA124" s="10"/>
      <c r="BIB124" s="10"/>
      <c r="BIC124" s="10"/>
      <c r="BID124" s="10"/>
      <c r="BIE124" s="10"/>
      <c r="BIF124" s="10"/>
      <c r="BIG124" s="10"/>
      <c r="BIH124" s="10"/>
      <c r="BII124" s="10"/>
      <c r="BIJ124" s="10"/>
      <c r="BIK124" s="10"/>
      <c r="BIL124" s="10"/>
      <c r="BIM124" s="10"/>
      <c r="BIN124" s="10"/>
      <c r="BIO124" s="10"/>
      <c r="BIP124" s="10"/>
      <c r="BIQ124" s="10"/>
      <c r="BIR124" s="10"/>
      <c r="BIS124" s="10"/>
      <c r="BIT124" s="10"/>
      <c r="BIU124" s="10"/>
      <c r="BIV124" s="10"/>
      <c r="BIW124" s="10"/>
      <c r="BIX124" s="10"/>
      <c r="BIY124" s="10"/>
      <c r="BIZ124" s="10"/>
      <c r="BJA124" s="10"/>
      <c r="BJB124" s="10"/>
      <c r="BJC124" s="10"/>
      <c r="BJD124" s="10"/>
      <c r="BJE124" s="10"/>
      <c r="BJF124" s="10"/>
      <c r="BJG124" s="10"/>
      <c r="BJH124" s="10"/>
      <c r="BJI124" s="10"/>
      <c r="BJJ124" s="10"/>
      <c r="BJK124" s="10"/>
      <c r="BJL124" s="10"/>
      <c r="BJM124" s="10"/>
      <c r="BJN124" s="10"/>
      <c r="BJO124" s="10"/>
      <c r="BJP124" s="10"/>
      <c r="BJQ124" s="10"/>
      <c r="BJR124" s="10"/>
      <c r="BJS124" s="10"/>
      <c r="BJT124" s="10"/>
      <c r="BJU124" s="10"/>
      <c r="BJV124" s="10"/>
      <c r="BJW124" s="10"/>
      <c r="BJX124" s="10"/>
      <c r="BJY124" s="10"/>
      <c r="BJZ124" s="10"/>
      <c r="BKA124" s="10"/>
      <c r="BKB124" s="10"/>
      <c r="BKC124" s="10"/>
      <c r="BKD124" s="10"/>
      <c r="BKE124" s="10"/>
      <c r="BKF124" s="10"/>
      <c r="BKG124" s="10"/>
      <c r="BKH124" s="10"/>
      <c r="BKI124" s="10"/>
      <c r="BKJ124" s="10"/>
      <c r="BKK124" s="10"/>
      <c r="BKL124" s="10"/>
      <c r="BKM124" s="10"/>
      <c r="BKN124" s="10"/>
      <c r="BKO124" s="10"/>
      <c r="BKP124" s="10"/>
      <c r="BKQ124" s="10"/>
      <c r="BKR124" s="10"/>
      <c r="BKS124" s="10"/>
      <c r="BKT124" s="10"/>
      <c r="BKU124" s="10"/>
      <c r="BKV124" s="10"/>
      <c r="BKW124" s="10"/>
      <c r="BKX124" s="10"/>
      <c r="BKY124" s="10"/>
      <c r="BKZ124" s="10"/>
      <c r="BLA124" s="10"/>
      <c r="BLB124" s="10"/>
      <c r="BLC124" s="10"/>
      <c r="BLD124" s="10"/>
      <c r="BLE124" s="10"/>
      <c r="BLF124" s="10"/>
      <c r="BLG124" s="10"/>
      <c r="BLH124" s="10"/>
      <c r="BLI124" s="10"/>
      <c r="BLJ124" s="10"/>
      <c r="BLK124" s="10"/>
      <c r="BLL124" s="10"/>
      <c r="BLM124" s="10"/>
      <c r="BLN124" s="10"/>
      <c r="BLO124" s="10"/>
      <c r="BLP124" s="10"/>
      <c r="BLQ124" s="10"/>
      <c r="BLR124" s="10"/>
      <c r="BLS124" s="10"/>
      <c r="BLT124" s="10"/>
      <c r="BLU124" s="10"/>
      <c r="BLV124" s="10"/>
      <c r="BLW124" s="10"/>
      <c r="BLX124" s="10"/>
      <c r="BLY124" s="10"/>
      <c r="BLZ124" s="10"/>
      <c r="BMA124" s="10"/>
      <c r="BMB124" s="10"/>
      <c r="BMC124" s="10"/>
      <c r="BMD124" s="10"/>
      <c r="BME124" s="10"/>
      <c r="BMF124" s="10"/>
      <c r="BMG124" s="10"/>
      <c r="BMH124" s="10"/>
      <c r="BMI124" s="10"/>
      <c r="BMJ124" s="10"/>
      <c r="BMK124" s="10"/>
      <c r="BML124" s="10"/>
      <c r="BMM124" s="10"/>
      <c r="BMN124" s="10"/>
      <c r="BMO124" s="10"/>
      <c r="BMP124" s="10"/>
      <c r="BMQ124" s="10"/>
      <c r="BMR124" s="10"/>
      <c r="BMS124" s="10"/>
      <c r="BMT124" s="10"/>
      <c r="BMU124" s="10"/>
      <c r="BMV124" s="10"/>
      <c r="BMW124" s="10"/>
      <c r="BMX124" s="10"/>
      <c r="BMY124" s="10"/>
      <c r="BMZ124" s="10"/>
      <c r="BNA124" s="10"/>
      <c r="BNB124" s="10"/>
      <c r="BNC124" s="10"/>
      <c r="BND124" s="10"/>
      <c r="BNE124" s="10"/>
      <c r="BNF124" s="10"/>
      <c r="BNG124" s="10"/>
      <c r="BNH124" s="10"/>
      <c r="BNI124" s="10"/>
      <c r="BNJ124" s="10"/>
      <c r="BNK124" s="10"/>
      <c r="BNL124" s="10"/>
      <c r="BNM124" s="10"/>
      <c r="BNN124" s="10"/>
      <c r="BNO124" s="10"/>
      <c r="BNP124" s="10"/>
      <c r="BNQ124" s="10"/>
      <c r="BNR124" s="10"/>
      <c r="BNS124" s="10"/>
      <c r="BNT124" s="10"/>
      <c r="BNU124" s="10"/>
      <c r="BNV124" s="10"/>
      <c r="BNW124" s="10"/>
      <c r="BNX124" s="10"/>
      <c r="BNY124" s="10"/>
      <c r="BNZ124" s="10"/>
      <c r="BOA124" s="10"/>
      <c r="BOB124" s="10"/>
      <c r="BOC124" s="10"/>
      <c r="BOD124" s="10"/>
      <c r="BOE124" s="10"/>
      <c r="BOF124" s="10"/>
      <c r="BOG124" s="10"/>
      <c r="BOH124" s="10"/>
      <c r="BOI124" s="10"/>
      <c r="BOJ124" s="10"/>
      <c r="BOK124" s="10"/>
      <c r="BOL124" s="10"/>
      <c r="BOM124" s="10"/>
      <c r="BON124" s="10"/>
      <c r="BOO124" s="10"/>
      <c r="BOP124" s="10"/>
      <c r="BOQ124" s="10"/>
      <c r="BOR124" s="10"/>
      <c r="BOS124" s="10"/>
      <c r="BOT124" s="10"/>
      <c r="BOU124" s="10"/>
      <c r="BOV124" s="10"/>
      <c r="BOW124" s="10"/>
      <c r="BOX124" s="10"/>
      <c r="BOY124" s="10"/>
      <c r="BOZ124" s="10"/>
      <c r="BPA124" s="10"/>
      <c r="BPB124" s="10"/>
      <c r="BPC124" s="10"/>
      <c r="BPD124" s="10"/>
      <c r="BPE124" s="10"/>
      <c r="BPF124" s="10"/>
      <c r="BPG124" s="10"/>
      <c r="BPH124" s="10"/>
      <c r="BPI124" s="10"/>
      <c r="BPJ124" s="10"/>
      <c r="BPK124" s="10"/>
      <c r="BPL124" s="10"/>
      <c r="BPM124" s="10"/>
      <c r="BPN124" s="10"/>
      <c r="BPO124" s="10"/>
      <c r="BPP124" s="10"/>
      <c r="BPQ124" s="10"/>
      <c r="BPR124" s="10"/>
      <c r="BPS124" s="10"/>
      <c r="BPT124" s="10"/>
      <c r="BPU124" s="10"/>
      <c r="BPV124" s="10"/>
      <c r="BPW124" s="10"/>
      <c r="BPX124" s="10"/>
      <c r="BPY124" s="10"/>
      <c r="BPZ124" s="10"/>
      <c r="BQA124" s="10"/>
      <c r="BQB124" s="10"/>
      <c r="BQC124" s="10"/>
      <c r="BQD124" s="10"/>
      <c r="BQE124" s="10"/>
      <c r="BQF124" s="10"/>
      <c r="BQG124" s="10"/>
      <c r="BQH124" s="10"/>
      <c r="BQI124" s="10"/>
      <c r="BQJ124" s="10"/>
      <c r="BQK124" s="10"/>
      <c r="BQL124" s="10"/>
      <c r="BQM124" s="10"/>
      <c r="BQN124" s="10"/>
      <c r="BQO124" s="10"/>
      <c r="BQP124" s="10"/>
      <c r="BQQ124" s="10"/>
      <c r="BQR124" s="10"/>
      <c r="BQS124" s="10"/>
      <c r="BQT124" s="10"/>
      <c r="BQU124" s="10"/>
      <c r="BQV124" s="10"/>
      <c r="BQW124" s="10"/>
      <c r="BQX124" s="10"/>
      <c r="BQY124" s="10"/>
      <c r="BQZ124" s="10"/>
      <c r="BRA124" s="10"/>
      <c r="BRB124" s="10"/>
      <c r="BRC124" s="10"/>
      <c r="BRD124" s="10"/>
      <c r="BRE124" s="10"/>
      <c r="BRF124" s="10"/>
      <c r="BRG124" s="10"/>
      <c r="BRH124" s="10"/>
      <c r="BRI124" s="10"/>
      <c r="BRJ124" s="10"/>
      <c r="BRK124" s="10"/>
      <c r="BRL124" s="10"/>
      <c r="BRM124" s="10"/>
      <c r="BRN124" s="10"/>
      <c r="BRO124" s="10"/>
      <c r="BRP124" s="10"/>
      <c r="BRQ124" s="10"/>
      <c r="BRR124" s="10"/>
      <c r="BRS124" s="10"/>
      <c r="BRT124" s="10"/>
      <c r="BRU124" s="10"/>
      <c r="BRV124" s="10"/>
      <c r="BRW124" s="10"/>
      <c r="BRX124" s="10"/>
      <c r="BRY124" s="10"/>
      <c r="BRZ124" s="10"/>
      <c r="BSA124" s="10"/>
      <c r="BSB124" s="10"/>
      <c r="BSC124" s="10"/>
      <c r="BSD124" s="10"/>
      <c r="BSE124" s="10"/>
      <c r="BSF124" s="10"/>
      <c r="BSG124" s="10"/>
      <c r="BSH124" s="10"/>
      <c r="BSI124" s="10"/>
      <c r="BSJ124" s="10"/>
      <c r="BSK124" s="10"/>
      <c r="BSL124" s="10"/>
      <c r="BSM124" s="10"/>
      <c r="BSN124" s="10"/>
      <c r="BSO124" s="10"/>
      <c r="BSP124" s="10"/>
      <c r="BSQ124" s="10"/>
      <c r="BSR124" s="10"/>
      <c r="BSS124" s="10"/>
      <c r="BST124" s="10"/>
      <c r="BSU124" s="10"/>
      <c r="BSV124" s="10"/>
      <c r="BSW124" s="10"/>
      <c r="BSX124" s="10"/>
      <c r="BSY124" s="10"/>
      <c r="BSZ124" s="10"/>
      <c r="BTA124" s="10"/>
      <c r="BTB124" s="10"/>
      <c r="BTC124" s="10"/>
      <c r="BTD124" s="10"/>
      <c r="BTE124" s="10"/>
      <c r="BTF124" s="10"/>
      <c r="BTG124" s="10"/>
      <c r="BTH124" s="10"/>
      <c r="BTI124" s="10"/>
      <c r="BTJ124" s="10"/>
      <c r="BTK124" s="10"/>
      <c r="BTL124" s="10"/>
      <c r="BTM124" s="10"/>
      <c r="BTN124" s="10"/>
      <c r="BTO124" s="10"/>
      <c r="BTP124" s="10"/>
      <c r="BTQ124" s="10"/>
      <c r="BTR124" s="10"/>
      <c r="BTS124" s="10"/>
      <c r="BTT124" s="10"/>
      <c r="BTU124" s="10"/>
      <c r="BTV124" s="10"/>
      <c r="BTW124" s="10"/>
      <c r="BTX124" s="10"/>
      <c r="BTY124" s="10"/>
      <c r="BTZ124" s="10"/>
      <c r="BUA124" s="10"/>
      <c r="BUB124" s="10"/>
      <c r="BUC124" s="10"/>
      <c r="BUD124" s="10"/>
      <c r="BUE124" s="10"/>
      <c r="BUF124" s="10"/>
      <c r="BUG124" s="10"/>
      <c r="BUH124" s="10"/>
      <c r="BUI124" s="10"/>
      <c r="BUJ124" s="10"/>
      <c r="BUK124" s="10"/>
      <c r="BUL124" s="10"/>
      <c r="BUM124" s="10"/>
      <c r="BUN124" s="10"/>
      <c r="BUO124" s="10"/>
      <c r="BUP124" s="10"/>
      <c r="BUQ124" s="10"/>
      <c r="BUR124" s="10"/>
      <c r="BUS124" s="10"/>
      <c r="BUT124" s="10"/>
      <c r="BUU124" s="10"/>
      <c r="BUV124" s="10"/>
      <c r="BUW124" s="10"/>
      <c r="BUX124" s="10"/>
      <c r="BUY124" s="10"/>
      <c r="BUZ124" s="10"/>
      <c r="BVA124" s="10"/>
      <c r="BVB124" s="10"/>
      <c r="BVC124" s="10"/>
      <c r="BVD124" s="10"/>
      <c r="BVE124" s="10"/>
      <c r="BVF124" s="10"/>
      <c r="BVG124" s="10"/>
      <c r="BVH124" s="10"/>
      <c r="BVI124" s="10"/>
      <c r="BVJ124" s="10"/>
      <c r="BVK124" s="10"/>
      <c r="BVL124" s="10"/>
      <c r="BVM124" s="10"/>
      <c r="BVN124" s="10"/>
      <c r="BVO124" s="10"/>
      <c r="BVP124" s="10"/>
      <c r="BVQ124" s="10"/>
      <c r="BVR124" s="10"/>
      <c r="BVS124" s="10"/>
      <c r="BVT124" s="10"/>
      <c r="BVU124" s="10"/>
      <c r="BVV124" s="10"/>
      <c r="BVW124" s="10"/>
      <c r="BVX124" s="10"/>
      <c r="BVY124" s="10"/>
      <c r="BVZ124" s="10"/>
      <c r="BWA124" s="10"/>
      <c r="BWB124" s="10"/>
      <c r="BWC124" s="10"/>
      <c r="BWD124" s="10"/>
      <c r="BWE124" s="10"/>
      <c r="BWF124" s="10"/>
      <c r="BWG124" s="10"/>
      <c r="BWH124" s="10"/>
      <c r="BWI124" s="10"/>
      <c r="BWJ124" s="10"/>
      <c r="BWK124" s="10"/>
      <c r="BWL124" s="10"/>
      <c r="BWM124" s="10"/>
      <c r="BWN124" s="10"/>
      <c r="BWO124" s="10"/>
      <c r="BWP124" s="10"/>
      <c r="BWQ124" s="10"/>
      <c r="BWR124" s="10"/>
      <c r="BWS124" s="10"/>
      <c r="BWT124" s="10"/>
      <c r="BWU124" s="10"/>
      <c r="BWV124" s="10"/>
      <c r="BWW124" s="10"/>
      <c r="BWX124" s="10"/>
      <c r="BWY124" s="10"/>
      <c r="BWZ124" s="10"/>
      <c r="BXA124" s="10"/>
      <c r="BXB124" s="10"/>
      <c r="BXC124" s="10"/>
      <c r="BXD124" s="10"/>
      <c r="BXE124" s="10"/>
      <c r="BXF124" s="10"/>
      <c r="BXG124" s="10"/>
      <c r="BXH124" s="10"/>
      <c r="BXI124" s="10"/>
      <c r="BXJ124" s="10"/>
      <c r="BXK124" s="10"/>
      <c r="BXL124" s="10"/>
      <c r="BXM124" s="10"/>
      <c r="BXN124" s="10"/>
      <c r="BXO124" s="10"/>
      <c r="BXP124" s="10"/>
      <c r="BXQ124" s="10"/>
      <c r="BXR124" s="10"/>
      <c r="BXS124" s="10"/>
      <c r="BXT124" s="10"/>
      <c r="BXU124" s="10"/>
      <c r="BXV124" s="10"/>
      <c r="BXW124" s="10"/>
      <c r="BXX124" s="10"/>
      <c r="BXY124" s="10"/>
      <c r="BXZ124" s="10"/>
      <c r="BYA124" s="10"/>
      <c r="BYB124" s="10"/>
      <c r="BYC124" s="10"/>
      <c r="BYD124" s="10"/>
      <c r="BYE124" s="10"/>
      <c r="BYF124" s="10"/>
      <c r="BYG124" s="10"/>
      <c r="BYH124" s="10"/>
      <c r="BYI124" s="10"/>
      <c r="BYJ124" s="10"/>
      <c r="BYK124" s="10"/>
      <c r="BYL124" s="10"/>
      <c r="BYM124" s="10"/>
      <c r="BYN124" s="10"/>
      <c r="BYO124" s="10"/>
      <c r="BYP124" s="10"/>
      <c r="BYQ124" s="10"/>
      <c r="BYR124" s="10"/>
      <c r="BYS124" s="10"/>
      <c r="BYT124" s="10"/>
      <c r="BYU124" s="10"/>
      <c r="BYV124" s="10"/>
      <c r="BYW124" s="10"/>
      <c r="BYX124" s="10"/>
      <c r="BYY124" s="10"/>
      <c r="BYZ124" s="10"/>
      <c r="BZA124" s="10"/>
      <c r="BZB124" s="10"/>
      <c r="BZC124" s="10"/>
      <c r="BZD124" s="10"/>
      <c r="BZE124" s="10"/>
      <c r="BZF124" s="10"/>
      <c r="BZG124" s="10"/>
      <c r="BZH124" s="10"/>
      <c r="BZI124" s="10"/>
      <c r="BZJ124" s="10"/>
      <c r="BZK124" s="10"/>
      <c r="BZL124" s="10"/>
      <c r="BZM124" s="10"/>
      <c r="BZN124" s="10"/>
      <c r="BZO124" s="10"/>
      <c r="BZP124" s="10"/>
      <c r="BZQ124" s="10"/>
      <c r="BZR124" s="10"/>
      <c r="BZS124" s="10"/>
      <c r="BZT124" s="10"/>
      <c r="BZU124" s="10"/>
      <c r="BZV124" s="10"/>
      <c r="BZW124" s="10"/>
      <c r="BZX124" s="10"/>
      <c r="BZY124" s="10"/>
      <c r="BZZ124" s="10"/>
      <c r="CAA124" s="10"/>
      <c r="CAB124" s="10"/>
      <c r="CAC124" s="10"/>
      <c r="CAD124" s="10"/>
      <c r="CAE124" s="10"/>
      <c r="CAF124" s="10"/>
      <c r="CAG124" s="10"/>
      <c r="CAH124" s="10"/>
      <c r="CAI124" s="10"/>
      <c r="CAJ124" s="10"/>
      <c r="CAK124" s="10"/>
      <c r="CAL124" s="10"/>
      <c r="CAM124" s="10"/>
      <c r="CAN124" s="10"/>
      <c r="CAO124" s="10"/>
      <c r="CAP124" s="10"/>
      <c r="CAQ124" s="10"/>
      <c r="CAR124" s="10"/>
      <c r="CAS124" s="10"/>
      <c r="CAT124" s="10"/>
      <c r="CAU124" s="10"/>
      <c r="CAV124" s="10"/>
      <c r="CAW124" s="10"/>
      <c r="CAX124" s="10"/>
      <c r="CAY124" s="10"/>
      <c r="CAZ124" s="10"/>
      <c r="CBA124" s="10"/>
      <c r="CBB124" s="10"/>
      <c r="CBC124" s="10"/>
      <c r="CBD124" s="10"/>
      <c r="CBE124" s="10"/>
      <c r="CBF124" s="10"/>
      <c r="CBG124" s="10"/>
      <c r="CBH124" s="10"/>
      <c r="CBI124" s="10"/>
      <c r="CBJ124" s="10"/>
      <c r="CBK124" s="10"/>
      <c r="CBL124" s="10"/>
      <c r="CBM124" s="10"/>
      <c r="CBN124" s="10"/>
      <c r="CBO124" s="10"/>
      <c r="CBP124" s="10"/>
      <c r="CBQ124" s="10"/>
      <c r="CBR124" s="10"/>
      <c r="CBS124" s="10"/>
      <c r="CBT124" s="10"/>
      <c r="CBU124" s="10"/>
      <c r="CBV124" s="10"/>
      <c r="CBW124" s="10"/>
      <c r="CBX124" s="10"/>
      <c r="CBY124" s="10"/>
      <c r="CBZ124" s="10"/>
      <c r="CCA124" s="10"/>
      <c r="CCB124" s="10"/>
      <c r="CCC124" s="10"/>
      <c r="CCD124" s="10"/>
      <c r="CCE124" s="10"/>
      <c r="CCF124" s="10"/>
      <c r="CCG124" s="10"/>
      <c r="CCH124" s="10"/>
      <c r="CCI124" s="10"/>
      <c r="CCJ124" s="10"/>
      <c r="CCK124" s="10"/>
      <c r="CCL124" s="10"/>
      <c r="CCM124" s="10"/>
      <c r="CCN124" s="10"/>
      <c r="CCO124" s="10"/>
      <c r="CCP124" s="10"/>
      <c r="CCQ124" s="10"/>
      <c r="CCR124" s="10"/>
      <c r="CCS124" s="10"/>
      <c r="CCT124" s="10"/>
      <c r="CCU124" s="10"/>
      <c r="CCV124" s="10"/>
      <c r="CCW124" s="10"/>
      <c r="CCX124" s="10"/>
      <c r="CCY124" s="10"/>
      <c r="CCZ124" s="10"/>
      <c r="CDA124" s="10"/>
      <c r="CDB124" s="10"/>
      <c r="CDC124" s="10"/>
      <c r="CDD124" s="10"/>
      <c r="CDE124" s="10"/>
      <c r="CDF124" s="10"/>
      <c r="CDG124" s="10"/>
      <c r="CDH124" s="10"/>
      <c r="CDI124" s="10"/>
      <c r="CDJ124" s="10"/>
      <c r="CDK124" s="10"/>
      <c r="CDL124" s="10"/>
      <c r="CDM124" s="10"/>
      <c r="CDN124" s="10"/>
      <c r="CDO124" s="10"/>
      <c r="CDP124" s="10"/>
      <c r="CDQ124" s="10"/>
      <c r="CDR124" s="10"/>
      <c r="CDS124" s="10"/>
      <c r="CDT124" s="10"/>
      <c r="CDU124" s="10"/>
      <c r="CDV124" s="10"/>
      <c r="CDW124" s="10"/>
      <c r="CDX124" s="10"/>
      <c r="CDY124" s="10"/>
      <c r="CDZ124" s="10"/>
      <c r="CEA124" s="10"/>
      <c r="CEB124" s="10"/>
      <c r="CEC124" s="10"/>
      <c r="CED124" s="10"/>
      <c r="CEE124" s="10"/>
      <c r="CEF124" s="10"/>
      <c r="CEG124" s="10"/>
      <c r="CEH124" s="10"/>
      <c r="CEI124" s="10"/>
      <c r="CEJ124" s="10"/>
      <c r="CEK124" s="10"/>
      <c r="CEL124" s="10"/>
      <c r="CEM124" s="10"/>
      <c r="CEN124" s="10"/>
      <c r="CEO124" s="10"/>
      <c r="CEP124" s="10"/>
      <c r="CEQ124" s="10"/>
      <c r="CER124" s="10"/>
      <c r="CES124" s="10"/>
      <c r="CET124" s="10"/>
      <c r="CEU124" s="10"/>
      <c r="CEV124" s="10"/>
      <c r="CEW124" s="10"/>
      <c r="CEX124" s="10"/>
      <c r="CEY124" s="10"/>
      <c r="CEZ124" s="10"/>
      <c r="CFA124" s="10"/>
      <c r="CFB124" s="10"/>
      <c r="CFC124" s="10"/>
      <c r="CFD124" s="10"/>
      <c r="CFE124" s="10"/>
      <c r="CFF124" s="10"/>
      <c r="CFG124" s="10"/>
      <c r="CFH124" s="10"/>
      <c r="CFI124" s="10"/>
      <c r="CFJ124" s="10"/>
      <c r="CFK124" s="10"/>
      <c r="CFL124" s="10"/>
      <c r="CFM124" s="10"/>
      <c r="CFN124" s="10"/>
      <c r="CFO124" s="10"/>
      <c r="CFP124" s="10"/>
      <c r="CFQ124" s="10"/>
      <c r="CFR124" s="10"/>
      <c r="CFS124" s="10"/>
      <c r="CFT124" s="10"/>
      <c r="CFU124" s="10"/>
      <c r="CFV124" s="10"/>
      <c r="CFW124" s="10"/>
      <c r="CFX124" s="10"/>
      <c r="CFY124" s="10"/>
      <c r="CFZ124" s="10"/>
      <c r="CGA124" s="10"/>
      <c r="CGB124" s="10"/>
      <c r="CGC124" s="10"/>
      <c r="CGD124" s="10"/>
      <c r="CGE124" s="10"/>
      <c r="CGF124" s="10"/>
      <c r="CGG124" s="10"/>
      <c r="CGH124" s="10"/>
      <c r="CGI124" s="10"/>
      <c r="CGJ124" s="10"/>
      <c r="CGK124" s="10"/>
      <c r="CGL124" s="10"/>
      <c r="CGM124" s="10"/>
      <c r="CGN124" s="10"/>
      <c r="CGO124" s="10"/>
      <c r="CGP124" s="10"/>
      <c r="CGQ124" s="10"/>
      <c r="CGR124" s="10"/>
      <c r="CGS124" s="10"/>
      <c r="CGT124" s="10"/>
      <c r="CGU124" s="10"/>
      <c r="CGV124" s="10"/>
      <c r="CGW124" s="10"/>
      <c r="CGX124" s="10"/>
      <c r="CGY124" s="10"/>
      <c r="CGZ124" s="10"/>
      <c r="CHA124" s="10"/>
      <c r="CHB124" s="10"/>
      <c r="CHC124" s="10"/>
      <c r="CHD124" s="10"/>
      <c r="CHE124" s="10"/>
      <c r="CHF124" s="10"/>
      <c r="CHG124" s="10"/>
      <c r="CHH124" s="10"/>
      <c r="CHI124" s="10"/>
      <c r="CHJ124" s="10"/>
      <c r="CHK124" s="10"/>
      <c r="CHL124" s="10"/>
      <c r="CHM124" s="10"/>
      <c r="CHN124" s="10"/>
      <c r="CHO124" s="10"/>
      <c r="CHP124" s="10"/>
      <c r="CHQ124" s="10"/>
      <c r="CHR124" s="10"/>
      <c r="CHS124" s="10"/>
      <c r="CHT124" s="10"/>
      <c r="CHU124" s="10"/>
      <c r="CHV124" s="10"/>
      <c r="CHW124" s="10"/>
      <c r="CHX124" s="10"/>
      <c r="CHY124" s="10"/>
      <c r="CHZ124" s="10"/>
      <c r="CIA124" s="10"/>
      <c r="CIB124" s="10"/>
      <c r="CIC124" s="10"/>
      <c r="CID124" s="10"/>
      <c r="CIE124" s="10"/>
      <c r="CIF124" s="10"/>
      <c r="CIG124" s="10"/>
      <c r="CIH124" s="10"/>
      <c r="CII124" s="10"/>
      <c r="CIJ124" s="10"/>
      <c r="CIK124" s="10"/>
      <c r="CIL124" s="10"/>
      <c r="CIM124" s="10"/>
      <c r="CIN124" s="10"/>
      <c r="CIO124" s="10"/>
      <c r="CIP124" s="10"/>
      <c r="CIQ124" s="10"/>
      <c r="CIR124" s="10"/>
      <c r="CIS124" s="10"/>
      <c r="CIT124" s="10"/>
      <c r="CIU124" s="10"/>
      <c r="CIV124" s="10"/>
      <c r="CIW124" s="10"/>
      <c r="CIX124" s="10"/>
      <c r="CIY124" s="10"/>
      <c r="CIZ124" s="10"/>
      <c r="CJA124" s="10"/>
      <c r="CJB124" s="10"/>
      <c r="CJC124" s="10"/>
      <c r="CJD124" s="10"/>
      <c r="CJE124" s="10"/>
      <c r="CJF124" s="10"/>
      <c r="CJG124" s="10"/>
      <c r="CJH124" s="10"/>
      <c r="CJI124" s="10"/>
      <c r="CJJ124" s="10"/>
      <c r="CJK124" s="10"/>
      <c r="CJL124" s="10"/>
      <c r="CJM124" s="10"/>
      <c r="CJN124" s="10"/>
      <c r="CJO124" s="10"/>
      <c r="CJP124" s="10"/>
      <c r="CJQ124" s="10"/>
      <c r="CJR124" s="10"/>
      <c r="CJS124" s="10"/>
      <c r="CJT124" s="10"/>
      <c r="CJU124" s="10"/>
      <c r="CJV124" s="10"/>
      <c r="CJW124" s="10"/>
      <c r="CJX124" s="10"/>
      <c r="CJY124" s="10"/>
      <c r="CJZ124" s="10"/>
      <c r="CKA124" s="10"/>
      <c r="CKB124" s="10"/>
      <c r="CKC124" s="10"/>
      <c r="CKD124" s="10"/>
      <c r="CKE124" s="10"/>
      <c r="CKF124" s="10"/>
      <c r="CKG124" s="10"/>
      <c r="CKH124" s="10"/>
      <c r="CKI124" s="10"/>
      <c r="CKJ124" s="10"/>
      <c r="CKK124" s="10"/>
      <c r="CKL124" s="10"/>
      <c r="CKM124" s="10"/>
      <c r="CKN124" s="10"/>
      <c r="CKO124" s="10"/>
      <c r="CKP124" s="10"/>
      <c r="CKQ124" s="10"/>
      <c r="CKR124" s="10"/>
      <c r="CKS124" s="10"/>
      <c r="CKT124" s="10"/>
      <c r="CKU124" s="10"/>
      <c r="CKV124" s="10"/>
      <c r="CKW124" s="10"/>
      <c r="CKX124" s="10"/>
      <c r="CKY124" s="10"/>
      <c r="CKZ124" s="10"/>
      <c r="CLA124" s="10"/>
      <c r="CLB124" s="10"/>
      <c r="CLC124" s="10"/>
      <c r="CLD124" s="10"/>
      <c r="CLE124" s="10"/>
      <c r="CLF124" s="10"/>
      <c r="CLG124" s="10"/>
      <c r="CLH124" s="10"/>
      <c r="CLI124" s="10"/>
      <c r="CLJ124" s="10"/>
      <c r="CLK124" s="10"/>
      <c r="CLL124" s="10"/>
      <c r="CLM124" s="10"/>
      <c r="CLN124" s="10"/>
      <c r="CLO124" s="10"/>
      <c r="CLP124" s="10"/>
      <c r="CLQ124" s="10"/>
      <c r="CLR124" s="10"/>
      <c r="CLS124" s="10"/>
      <c r="CLT124" s="10"/>
      <c r="CLU124" s="10"/>
      <c r="CLV124" s="10"/>
      <c r="CLW124" s="10"/>
      <c r="CLX124" s="10"/>
      <c r="CLY124" s="10"/>
      <c r="CLZ124" s="10"/>
      <c r="CMA124" s="10"/>
      <c r="CMB124" s="10"/>
      <c r="CMC124" s="10"/>
      <c r="CMD124" s="10"/>
      <c r="CME124" s="10"/>
      <c r="CMF124" s="10"/>
      <c r="CMG124" s="10"/>
      <c r="CMH124" s="10"/>
      <c r="CMI124" s="10"/>
      <c r="CMJ124" s="10"/>
      <c r="CMK124" s="10"/>
      <c r="CML124" s="10"/>
      <c r="CMM124" s="10"/>
      <c r="CMN124" s="10"/>
      <c r="CMO124" s="10"/>
      <c r="CMP124" s="10"/>
      <c r="CMQ124" s="10"/>
      <c r="CMR124" s="10"/>
      <c r="CMS124" s="10"/>
      <c r="CMT124" s="10"/>
      <c r="CMU124" s="10"/>
      <c r="CMV124" s="10"/>
      <c r="CMW124" s="10"/>
      <c r="CMX124" s="10"/>
      <c r="CMY124" s="10"/>
      <c r="CMZ124" s="10"/>
      <c r="CNA124" s="10"/>
      <c r="CNB124" s="10"/>
      <c r="CNC124" s="10"/>
      <c r="CND124" s="10"/>
      <c r="CNE124" s="10"/>
      <c r="CNF124" s="10"/>
      <c r="CNG124" s="10"/>
      <c r="CNH124" s="10"/>
      <c r="CNI124" s="10"/>
      <c r="CNJ124" s="10"/>
      <c r="CNK124" s="10"/>
      <c r="CNL124" s="10"/>
      <c r="CNM124" s="10"/>
      <c r="CNN124" s="10"/>
      <c r="CNO124" s="10"/>
      <c r="CNP124" s="10"/>
      <c r="CNQ124" s="10"/>
      <c r="CNR124" s="10"/>
      <c r="CNS124" s="10"/>
      <c r="CNT124" s="10"/>
      <c r="CNU124" s="10"/>
      <c r="CNV124" s="10"/>
      <c r="CNW124" s="10"/>
      <c r="CNX124" s="10"/>
      <c r="CNY124" s="10"/>
      <c r="CNZ124" s="10"/>
      <c r="COA124" s="10"/>
      <c r="COB124" s="10"/>
      <c r="COC124" s="10"/>
      <c r="COD124" s="10"/>
      <c r="COE124" s="10"/>
      <c r="COF124" s="10"/>
      <c r="COG124" s="10"/>
      <c r="COH124" s="10"/>
      <c r="COI124" s="10"/>
      <c r="COJ124" s="10"/>
      <c r="COK124" s="10"/>
      <c r="COL124" s="10"/>
      <c r="COM124" s="10"/>
      <c r="CON124" s="10"/>
      <c r="COO124" s="10"/>
      <c r="COP124" s="10"/>
      <c r="COQ124" s="10"/>
      <c r="COR124" s="10"/>
      <c r="COS124" s="10"/>
      <c r="COT124" s="10"/>
      <c r="COU124" s="10"/>
      <c r="COV124" s="10"/>
      <c r="COW124" s="10"/>
      <c r="COX124" s="10"/>
      <c r="COY124" s="10"/>
      <c r="COZ124" s="10"/>
      <c r="CPA124" s="10"/>
      <c r="CPB124" s="10"/>
      <c r="CPC124" s="10"/>
      <c r="CPD124" s="10"/>
      <c r="CPE124" s="10"/>
      <c r="CPF124" s="10"/>
      <c r="CPG124" s="10"/>
      <c r="CPH124" s="10"/>
      <c r="CPI124" s="10"/>
      <c r="CPJ124" s="10"/>
      <c r="CPK124" s="10"/>
      <c r="CPL124" s="10"/>
      <c r="CPM124" s="10"/>
      <c r="CPN124" s="10"/>
      <c r="CPO124" s="10"/>
      <c r="CPP124" s="10"/>
      <c r="CPQ124" s="10"/>
      <c r="CPR124" s="10"/>
      <c r="CPS124" s="10"/>
      <c r="CPT124" s="10"/>
      <c r="CPU124" s="10"/>
      <c r="CPV124" s="10"/>
      <c r="CPW124" s="10"/>
      <c r="CPX124" s="10"/>
      <c r="CPY124" s="10"/>
      <c r="CPZ124" s="10"/>
      <c r="CQA124" s="10"/>
      <c r="CQB124" s="10"/>
      <c r="CQC124" s="10"/>
      <c r="CQD124" s="10"/>
      <c r="CQE124" s="10"/>
      <c r="CQF124" s="10"/>
      <c r="CQG124" s="10"/>
      <c r="CQH124" s="10"/>
      <c r="CQI124" s="10"/>
      <c r="CQJ124" s="10"/>
      <c r="CQK124" s="10"/>
      <c r="CQL124" s="10"/>
      <c r="CQM124" s="10"/>
      <c r="CQN124" s="10"/>
      <c r="CQO124" s="10"/>
      <c r="CQP124" s="10"/>
      <c r="CQQ124" s="10"/>
      <c r="CQR124" s="10"/>
      <c r="CQS124" s="10"/>
      <c r="CQT124" s="10"/>
      <c r="CQU124" s="10"/>
      <c r="CQV124" s="10"/>
      <c r="CQW124" s="10"/>
      <c r="CQX124" s="10"/>
      <c r="CQY124" s="10"/>
      <c r="CQZ124" s="10"/>
      <c r="CRA124" s="10"/>
      <c r="CRB124" s="10"/>
      <c r="CRC124" s="10"/>
      <c r="CRD124" s="10"/>
      <c r="CRE124" s="10"/>
      <c r="CRF124" s="10"/>
      <c r="CRG124" s="10"/>
      <c r="CRH124" s="10"/>
      <c r="CRI124" s="10"/>
      <c r="CRJ124" s="10"/>
      <c r="CRK124" s="10"/>
      <c r="CRL124" s="10"/>
      <c r="CRM124" s="10"/>
      <c r="CRN124" s="10"/>
      <c r="CRO124" s="10"/>
      <c r="CRP124" s="10"/>
      <c r="CRQ124" s="10"/>
      <c r="CRR124" s="10"/>
      <c r="CRS124" s="10"/>
      <c r="CRT124" s="10"/>
      <c r="CRU124" s="10"/>
      <c r="CRV124" s="10"/>
      <c r="CRW124" s="10"/>
      <c r="CRX124" s="10"/>
      <c r="CRY124" s="10"/>
      <c r="CRZ124" s="10"/>
      <c r="CSA124" s="10"/>
      <c r="CSB124" s="10"/>
      <c r="CSC124" s="10"/>
      <c r="CSD124" s="10"/>
      <c r="CSE124" s="10"/>
      <c r="CSF124" s="10"/>
      <c r="CSG124" s="10"/>
      <c r="CSH124" s="10"/>
      <c r="CSI124" s="10"/>
      <c r="CSJ124" s="10"/>
      <c r="CSK124" s="10"/>
      <c r="CSL124" s="10"/>
      <c r="CSM124" s="10"/>
      <c r="CSN124" s="10"/>
      <c r="CSO124" s="10"/>
      <c r="CSP124" s="10"/>
      <c r="CSQ124" s="10"/>
      <c r="CSR124" s="10"/>
      <c r="CSS124" s="10"/>
      <c r="CST124" s="10"/>
      <c r="CSU124" s="10"/>
      <c r="CSV124" s="10"/>
      <c r="CSW124" s="10"/>
      <c r="CSX124" s="10"/>
      <c r="CSY124" s="10"/>
      <c r="CSZ124" s="10"/>
      <c r="CTA124" s="10"/>
      <c r="CTB124" s="10"/>
      <c r="CTC124" s="10"/>
      <c r="CTD124" s="10"/>
      <c r="CTE124" s="10"/>
      <c r="CTF124" s="10"/>
      <c r="CTG124" s="10"/>
      <c r="CTH124" s="10"/>
      <c r="CTI124" s="10"/>
      <c r="CTJ124" s="10"/>
      <c r="CTK124" s="10"/>
      <c r="CTL124" s="10"/>
      <c r="CTM124" s="10"/>
      <c r="CTN124" s="10"/>
      <c r="CTO124" s="10"/>
      <c r="CTP124" s="10"/>
      <c r="CTQ124" s="10"/>
      <c r="CTR124" s="10"/>
      <c r="CTS124" s="10"/>
      <c r="CTT124" s="10"/>
      <c r="CTU124" s="10"/>
      <c r="CTV124" s="10"/>
      <c r="CTW124" s="10"/>
      <c r="CTX124" s="10"/>
      <c r="CTY124" s="10"/>
      <c r="CTZ124" s="10"/>
      <c r="CUA124" s="10"/>
      <c r="CUB124" s="10"/>
      <c r="CUC124" s="10"/>
      <c r="CUD124" s="10"/>
      <c r="CUE124" s="10"/>
      <c r="CUF124" s="10"/>
      <c r="CUG124" s="10"/>
      <c r="CUH124" s="10"/>
      <c r="CUI124" s="10"/>
      <c r="CUJ124" s="10"/>
      <c r="CUK124" s="10"/>
      <c r="CUL124" s="10"/>
      <c r="CUM124" s="10"/>
      <c r="CUN124" s="10"/>
      <c r="CUO124" s="10"/>
      <c r="CUP124" s="10"/>
      <c r="CUQ124" s="10"/>
      <c r="CUR124" s="10"/>
      <c r="CUS124" s="10"/>
      <c r="CUT124" s="10"/>
      <c r="CUU124" s="10"/>
      <c r="CUV124" s="10"/>
      <c r="CUW124" s="10"/>
      <c r="CUX124" s="10"/>
      <c r="CUY124" s="10"/>
      <c r="CUZ124" s="10"/>
      <c r="CVA124" s="10"/>
      <c r="CVB124" s="10"/>
      <c r="CVC124" s="10"/>
      <c r="CVD124" s="10"/>
      <c r="CVE124" s="10"/>
      <c r="CVF124" s="10"/>
      <c r="CVG124" s="10"/>
      <c r="CVH124" s="10"/>
      <c r="CVI124" s="10"/>
      <c r="CVJ124" s="10"/>
      <c r="CVK124" s="10"/>
      <c r="CVL124" s="10"/>
      <c r="CVM124" s="10"/>
      <c r="CVN124" s="10"/>
      <c r="CVO124" s="10"/>
      <c r="CVP124" s="10"/>
      <c r="CVQ124" s="10"/>
      <c r="CVR124" s="10"/>
      <c r="CVS124" s="10"/>
      <c r="CVT124" s="10"/>
      <c r="CVU124" s="10"/>
      <c r="CVV124" s="10"/>
      <c r="CVW124" s="10"/>
      <c r="CVX124" s="10"/>
      <c r="CVY124" s="10"/>
      <c r="CVZ124" s="10"/>
      <c r="CWA124" s="10"/>
      <c r="CWB124" s="10"/>
      <c r="CWC124" s="10"/>
      <c r="CWD124" s="10"/>
      <c r="CWE124" s="10"/>
      <c r="CWF124" s="10"/>
      <c r="CWG124" s="10"/>
      <c r="CWH124" s="10"/>
      <c r="CWI124" s="10"/>
      <c r="CWJ124" s="10"/>
      <c r="CWK124" s="10"/>
      <c r="CWL124" s="10"/>
      <c r="CWM124" s="10"/>
      <c r="CWN124" s="10"/>
      <c r="CWO124" s="10"/>
      <c r="CWP124" s="10"/>
      <c r="CWQ124" s="10"/>
      <c r="CWR124" s="10"/>
      <c r="CWS124" s="10"/>
      <c r="CWT124" s="10"/>
      <c r="CWU124" s="10"/>
      <c r="CWV124" s="10"/>
      <c r="CWW124" s="10"/>
      <c r="CWX124" s="10"/>
      <c r="CWY124" s="10"/>
      <c r="CWZ124" s="10"/>
      <c r="CXA124" s="10"/>
      <c r="CXB124" s="10"/>
      <c r="CXC124" s="10"/>
      <c r="CXD124" s="10"/>
      <c r="CXE124" s="10"/>
      <c r="CXF124" s="10"/>
      <c r="CXG124" s="10"/>
      <c r="CXH124" s="10"/>
      <c r="CXI124" s="10"/>
      <c r="CXJ124" s="10"/>
      <c r="CXK124" s="10"/>
      <c r="CXL124" s="10"/>
      <c r="CXM124" s="10"/>
      <c r="CXN124" s="10"/>
      <c r="CXO124" s="10"/>
      <c r="CXP124" s="10"/>
      <c r="CXQ124" s="10"/>
      <c r="CXR124" s="10"/>
      <c r="CXS124" s="10"/>
      <c r="CXT124" s="10"/>
      <c r="CXU124" s="10"/>
      <c r="CXV124" s="10"/>
      <c r="CXW124" s="10"/>
      <c r="CXX124" s="10"/>
      <c r="CXY124" s="10"/>
      <c r="CXZ124" s="10"/>
      <c r="CYA124" s="10"/>
      <c r="CYB124" s="10"/>
      <c r="CYC124" s="10"/>
      <c r="CYD124" s="10"/>
      <c r="CYE124" s="10"/>
      <c r="CYF124" s="10"/>
      <c r="CYG124" s="10"/>
      <c r="CYH124" s="10"/>
      <c r="CYI124" s="10"/>
      <c r="CYJ124" s="10"/>
      <c r="CYK124" s="10"/>
      <c r="CYL124" s="10"/>
      <c r="CYM124" s="10"/>
      <c r="CYN124" s="10"/>
      <c r="CYO124" s="10"/>
      <c r="CYP124" s="10"/>
      <c r="CYQ124" s="10"/>
      <c r="CYR124" s="10"/>
      <c r="CYS124" s="10"/>
      <c r="CYT124" s="10"/>
      <c r="CYU124" s="10"/>
      <c r="CYV124" s="10"/>
      <c r="CYW124" s="10"/>
      <c r="CYX124" s="10"/>
      <c r="CYY124" s="10"/>
      <c r="CYZ124" s="10"/>
      <c r="CZA124" s="10"/>
      <c r="CZB124" s="10"/>
      <c r="CZC124" s="10"/>
      <c r="CZD124" s="10"/>
      <c r="CZE124" s="10"/>
      <c r="CZF124" s="10"/>
      <c r="CZG124" s="10"/>
      <c r="CZH124" s="10"/>
      <c r="CZI124" s="10"/>
      <c r="CZJ124" s="10"/>
      <c r="CZK124" s="10"/>
      <c r="CZL124" s="10"/>
      <c r="CZM124" s="10"/>
      <c r="CZN124" s="10"/>
      <c r="CZO124" s="10"/>
      <c r="CZP124" s="10"/>
      <c r="CZQ124" s="10"/>
      <c r="CZR124" s="10"/>
      <c r="CZS124" s="10"/>
      <c r="CZT124" s="10"/>
      <c r="CZU124" s="10"/>
      <c r="CZV124" s="10"/>
      <c r="CZW124" s="10"/>
      <c r="CZX124" s="10"/>
      <c r="CZY124" s="10"/>
      <c r="CZZ124" s="10"/>
      <c r="DAA124" s="10"/>
      <c r="DAB124" s="10"/>
      <c r="DAC124" s="10"/>
      <c r="DAD124" s="10"/>
      <c r="DAE124" s="10"/>
      <c r="DAF124" s="10"/>
      <c r="DAG124" s="10"/>
      <c r="DAH124" s="10"/>
      <c r="DAI124" s="10"/>
      <c r="DAJ124" s="10"/>
      <c r="DAK124" s="10"/>
      <c r="DAL124" s="10"/>
      <c r="DAM124" s="10"/>
      <c r="DAN124" s="10"/>
      <c r="DAO124" s="10"/>
      <c r="DAP124" s="10"/>
      <c r="DAQ124" s="10"/>
      <c r="DAR124" s="10"/>
      <c r="DAS124" s="10"/>
      <c r="DAT124" s="10"/>
      <c r="DAU124" s="10"/>
      <c r="DAV124" s="10"/>
      <c r="DAW124" s="10"/>
      <c r="DAX124" s="10"/>
      <c r="DAY124" s="10"/>
      <c r="DAZ124" s="10"/>
      <c r="DBA124" s="10"/>
      <c r="DBB124" s="10"/>
      <c r="DBC124" s="10"/>
      <c r="DBD124" s="10"/>
      <c r="DBE124" s="10"/>
      <c r="DBF124" s="10"/>
      <c r="DBG124" s="10"/>
      <c r="DBH124" s="10"/>
      <c r="DBI124" s="10"/>
      <c r="DBJ124" s="10"/>
      <c r="DBK124" s="10"/>
      <c r="DBL124" s="10"/>
      <c r="DBM124" s="10"/>
      <c r="DBN124" s="10"/>
      <c r="DBO124" s="10"/>
      <c r="DBP124" s="10"/>
      <c r="DBQ124" s="10"/>
      <c r="DBR124" s="10"/>
      <c r="DBS124" s="10"/>
      <c r="DBT124" s="10"/>
      <c r="DBU124" s="10"/>
      <c r="DBV124" s="10"/>
      <c r="DBW124" s="10"/>
      <c r="DBX124" s="10"/>
      <c r="DBY124" s="10"/>
      <c r="DBZ124" s="10"/>
      <c r="DCA124" s="10"/>
      <c r="DCB124" s="10"/>
      <c r="DCC124" s="10"/>
      <c r="DCD124" s="10"/>
      <c r="DCE124" s="10"/>
      <c r="DCF124" s="10"/>
      <c r="DCG124" s="10"/>
      <c r="DCH124" s="10"/>
      <c r="DCI124" s="10"/>
      <c r="DCJ124" s="10"/>
      <c r="DCK124" s="10"/>
      <c r="DCL124" s="10"/>
      <c r="DCM124" s="10"/>
      <c r="DCN124" s="10"/>
      <c r="DCO124" s="10"/>
      <c r="DCP124" s="10"/>
      <c r="DCQ124" s="10"/>
      <c r="DCR124" s="10"/>
      <c r="DCS124" s="10"/>
      <c r="DCT124" s="10"/>
      <c r="DCU124" s="10"/>
      <c r="DCV124" s="10"/>
      <c r="DCW124" s="10"/>
      <c r="DCX124" s="10"/>
      <c r="DCY124" s="10"/>
      <c r="DCZ124" s="10"/>
      <c r="DDA124" s="10"/>
      <c r="DDB124" s="10"/>
      <c r="DDC124" s="10"/>
      <c r="DDD124" s="10"/>
      <c r="DDE124" s="10"/>
      <c r="DDF124" s="10"/>
      <c r="DDG124" s="10"/>
      <c r="DDH124" s="10"/>
      <c r="DDI124" s="10"/>
      <c r="DDJ124" s="10"/>
      <c r="DDK124" s="10"/>
      <c r="DDL124" s="10"/>
      <c r="DDM124" s="10"/>
      <c r="DDN124" s="10"/>
      <c r="DDO124" s="10"/>
      <c r="DDP124" s="10"/>
      <c r="DDQ124" s="10"/>
      <c r="DDR124" s="10"/>
      <c r="DDS124" s="10"/>
      <c r="DDT124" s="10"/>
      <c r="DDU124" s="10"/>
      <c r="DDV124" s="10"/>
      <c r="DDW124" s="10"/>
      <c r="DDX124" s="10"/>
      <c r="DDY124" s="10"/>
      <c r="DDZ124" s="10"/>
      <c r="DEA124" s="10"/>
      <c r="DEB124" s="10"/>
      <c r="DEC124" s="10"/>
      <c r="DED124" s="10"/>
      <c r="DEE124" s="10"/>
      <c r="DEF124" s="10"/>
      <c r="DEG124" s="10"/>
      <c r="DEH124" s="10"/>
      <c r="DEI124" s="10"/>
      <c r="DEJ124" s="10"/>
      <c r="DEK124" s="10"/>
      <c r="DEL124" s="10"/>
      <c r="DEM124" s="10"/>
      <c r="DEN124" s="10"/>
      <c r="DEO124" s="10"/>
      <c r="DEP124" s="10"/>
      <c r="DEQ124" s="10"/>
      <c r="DER124" s="10"/>
      <c r="DES124" s="10"/>
      <c r="DET124" s="10"/>
      <c r="DEU124" s="10"/>
      <c r="DEV124" s="10"/>
      <c r="DEW124" s="10"/>
      <c r="DEX124" s="10"/>
      <c r="DEY124" s="10"/>
      <c r="DEZ124" s="10"/>
      <c r="DFA124" s="10"/>
      <c r="DFB124" s="10"/>
      <c r="DFC124" s="10"/>
      <c r="DFD124" s="10"/>
      <c r="DFE124" s="10"/>
      <c r="DFF124" s="10"/>
      <c r="DFG124" s="10"/>
      <c r="DFH124" s="10"/>
      <c r="DFI124" s="10"/>
      <c r="DFJ124" s="10"/>
      <c r="DFK124" s="10"/>
      <c r="DFL124" s="10"/>
      <c r="DFM124" s="10"/>
      <c r="DFN124" s="10"/>
      <c r="DFO124" s="10"/>
      <c r="DFP124" s="10"/>
      <c r="DFQ124" s="10"/>
      <c r="DFR124" s="10"/>
      <c r="DFS124" s="10"/>
      <c r="DFT124" s="10"/>
      <c r="DFU124" s="10"/>
      <c r="DFV124" s="10"/>
      <c r="DFW124" s="10"/>
      <c r="DFX124" s="10"/>
      <c r="DFY124" s="10"/>
      <c r="DFZ124" s="10"/>
      <c r="DGA124" s="10"/>
      <c r="DGB124" s="10"/>
      <c r="DGC124" s="10"/>
      <c r="DGD124" s="10"/>
      <c r="DGE124" s="10"/>
      <c r="DGF124" s="10"/>
      <c r="DGG124" s="10"/>
      <c r="DGH124" s="10"/>
      <c r="DGI124" s="10"/>
      <c r="DGJ124" s="10"/>
      <c r="DGK124" s="10"/>
      <c r="DGL124" s="10"/>
      <c r="DGM124" s="10"/>
      <c r="DGN124" s="10"/>
      <c r="DGO124" s="10"/>
      <c r="DGP124" s="10"/>
      <c r="DGQ124" s="10"/>
      <c r="DGR124" s="10"/>
      <c r="DGS124" s="10"/>
      <c r="DGT124" s="10"/>
      <c r="DGU124" s="10"/>
      <c r="DGV124" s="10"/>
      <c r="DGW124" s="10"/>
      <c r="DGX124" s="10"/>
      <c r="DGY124" s="10"/>
      <c r="DGZ124" s="10"/>
      <c r="DHA124" s="10"/>
      <c r="DHB124" s="10"/>
      <c r="DHC124" s="10"/>
      <c r="DHD124" s="10"/>
      <c r="DHE124" s="10"/>
      <c r="DHF124" s="10"/>
      <c r="DHG124" s="10"/>
      <c r="DHH124" s="10"/>
      <c r="DHI124" s="10"/>
      <c r="DHJ124" s="10"/>
      <c r="DHK124" s="10"/>
      <c r="DHL124" s="10"/>
      <c r="DHM124" s="10"/>
      <c r="DHN124" s="10"/>
      <c r="DHO124" s="10"/>
      <c r="DHP124" s="10"/>
      <c r="DHQ124" s="10"/>
      <c r="DHR124" s="10"/>
      <c r="DHS124" s="10"/>
      <c r="DHT124" s="10"/>
      <c r="DHU124" s="10"/>
      <c r="DHV124" s="10"/>
      <c r="DHW124" s="10"/>
      <c r="DHX124" s="10"/>
      <c r="DHY124" s="10"/>
      <c r="DHZ124" s="10"/>
      <c r="DIA124" s="10"/>
      <c r="DIB124" s="10"/>
      <c r="DIC124" s="10"/>
      <c r="DID124" s="10"/>
      <c r="DIE124" s="10"/>
      <c r="DIF124" s="10"/>
      <c r="DIG124" s="10"/>
      <c r="DIH124" s="10"/>
      <c r="DII124" s="10"/>
      <c r="DIJ124" s="10"/>
      <c r="DIK124" s="10"/>
      <c r="DIL124" s="10"/>
      <c r="DIM124" s="10"/>
      <c r="DIN124" s="10"/>
      <c r="DIO124" s="10"/>
      <c r="DIP124" s="10"/>
      <c r="DIQ124" s="10"/>
      <c r="DIR124" s="10"/>
      <c r="DIS124" s="10"/>
      <c r="DIT124" s="10"/>
      <c r="DIU124" s="10"/>
      <c r="DIV124" s="10"/>
      <c r="DIW124" s="10"/>
      <c r="DIX124" s="10"/>
      <c r="DIY124" s="10"/>
      <c r="DIZ124" s="10"/>
      <c r="DJA124" s="10"/>
      <c r="DJB124" s="10"/>
      <c r="DJC124" s="10"/>
      <c r="DJD124" s="10"/>
      <c r="DJE124" s="10"/>
      <c r="DJF124" s="10"/>
      <c r="DJG124" s="10"/>
      <c r="DJH124" s="10"/>
      <c r="DJI124" s="10"/>
      <c r="DJJ124" s="10"/>
      <c r="DJK124" s="10"/>
      <c r="DJL124" s="10"/>
      <c r="DJM124" s="10"/>
      <c r="DJN124" s="10"/>
      <c r="DJO124" s="10"/>
      <c r="DJP124" s="10"/>
      <c r="DJQ124" s="10"/>
      <c r="DJR124" s="10"/>
      <c r="DJS124" s="10"/>
      <c r="DJT124" s="10"/>
      <c r="DJU124" s="10"/>
      <c r="DJV124" s="10"/>
      <c r="DJW124" s="10"/>
      <c r="DJX124" s="10"/>
      <c r="DJY124" s="10"/>
      <c r="DJZ124" s="10"/>
      <c r="DKA124" s="10"/>
      <c r="DKB124" s="10"/>
      <c r="DKC124" s="10"/>
      <c r="DKD124" s="10"/>
      <c r="DKE124" s="10"/>
      <c r="DKF124" s="10"/>
      <c r="DKG124" s="10"/>
      <c r="DKH124" s="10"/>
      <c r="DKI124" s="10"/>
      <c r="DKJ124" s="10"/>
      <c r="DKK124" s="10"/>
      <c r="DKL124" s="10"/>
      <c r="DKM124" s="10"/>
      <c r="DKN124" s="10"/>
      <c r="DKO124" s="10"/>
      <c r="DKP124" s="10"/>
      <c r="DKQ124" s="10"/>
      <c r="DKR124" s="10"/>
      <c r="DKS124" s="10"/>
      <c r="DKT124" s="10"/>
      <c r="DKU124" s="10"/>
      <c r="DKV124" s="10"/>
      <c r="DKW124" s="10"/>
      <c r="DKX124" s="10"/>
      <c r="DKY124" s="10"/>
      <c r="DKZ124" s="10"/>
      <c r="DLA124" s="10"/>
      <c r="DLB124" s="10"/>
      <c r="DLC124" s="10"/>
      <c r="DLD124" s="10"/>
      <c r="DLE124" s="10"/>
      <c r="DLF124" s="10"/>
      <c r="DLG124" s="10"/>
      <c r="DLH124" s="10"/>
      <c r="DLI124" s="10"/>
      <c r="DLJ124" s="10"/>
      <c r="DLK124" s="10"/>
      <c r="DLL124" s="10"/>
      <c r="DLM124" s="10"/>
      <c r="DLN124" s="10"/>
      <c r="DLO124" s="10"/>
      <c r="DLP124" s="10"/>
      <c r="DLQ124" s="10"/>
      <c r="DLR124" s="10"/>
      <c r="DLS124" s="10"/>
      <c r="DLT124" s="10"/>
      <c r="DLU124" s="10"/>
      <c r="DLV124" s="10"/>
      <c r="DLW124" s="10"/>
      <c r="DLX124" s="10"/>
      <c r="DLY124" s="10"/>
      <c r="DLZ124" s="10"/>
      <c r="DMA124" s="10"/>
      <c r="DMB124" s="10"/>
      <c r="DMC124" s="10"/>
      <c r="DMD124" s="10"/>
      <c r="DME124" s="10"/>
      <c r="DMF124" s="10"/>
      <c r="DMG124" s="10"/>
      <c r="DMH124" s="10"/>
      <c r="DMI124" s="10"/>
      <c r="DMJ124" s="10"/>
      <c r="DMK124" s="10"/>
      <c r="DML124" s="10"/>
      <c r="DMM124" s="10"/>
      <c r="DMN124" s="10"/>
      <c r="DMO124" s="10"/>
      <c r="DMP124" s="10"/>
      <c r="DMQ124" s="10"/>
      <c r="DMR124" s="10"/>
      <c r="DMS124" s="10"/>
      <c r="DMT124" s="10"/>
      <c r="DMU124" s="10"/>
      <c r="DMV124" s="10"/>
      <c r="DMW124" s="10"/>
      <c r="DMX124" s="10"/>
      <c r="DMY124" s="10"/>
      <c r="DMZ124" s="10"/>
      <c r="DNA124" s="10"/>
      <c r="DNB124" s="10"/>
      <c r="DNC124" s="10"/>
      <c r="DND124" s="10"/>
      <c r="DNE124" s="10"/>
      <c r="DNF124" s="10"/>
      <c r="DNG124" s="10"/>
      <c r="DNH124" s="10"/>
      <c r="DNI124" s="10"/>
      <c r="DNJ124" s="10"/>
      <c r="DNK124" s="10"/>
      <c r="DNL124" s="10"/>
      <c r="DNM124" s="10"/>
      <c r="DNN124" s="10"/>
      <c r="DNO124" s="10"/>
      <c r="DNP124" s="10"/>
      <c r="DNQ124" s="10"/>
      <c r="DNR124" s="10"/>
      <c r="DNS124" s="10"/>
      <c r="DNT124" s="10"/>
      <c r="DNU124" s="10"/>
      <c r="DNV124" s="10"/>
      <c r="DNW124" s="10"/>
      <c r="DNX124" s="10"/>
      <c r="DNY124" s="10"/>
      <c r="DNZ124" s="10"/>
      <c r="DOA124" s="10"/>
      <c r="DOB124" s="10"/>
      <c r="DOC124" s="10"/>
      <c r="DOD124" s="10"/>
      <c r="DOE124" s="10"/>
      <c r="DOF124" s="10"/>
      <c r="DOG124" s="10"/>
      <c r="DOH124" s="10"/>
      <c r="DOI124" s="10"/>
      <c r="DOJ124" s="10"/>
      <c r="DOK124" s="10"/>
      <c r="DOL124" s="10"/>
      <c r="DOM124" s="10"/>
      <c r="DON124" s="10"/>
      <c r="DOO124" s="10"/>
      <c r="DOP124" s="10"/>
      <c r="DOQ124" s="10"/>
      <c r="DOR124" s="10"/>
      <c r="DOS124" s="10"/>
      <c r="DOT124" s="10"/>
      <c r="DOU124" s="10"/>
      <c r="DOV124" s="10"/>
      <c r="DOW124" s="10"/>
      <c r="DOX124" s="10"/>
      <c r="DOY124" s="10"/>
      <c r="DOZ124" s="10"/>
      <c r="DPA124" s="10"/>
      <c r="DPB124" s="10"/>
      <c r="DPC124" s="10"/>
      <c r="DPD124" s="10"/>
      <c r="DPE124" s="10"/>
      <c r="DPF124" s="10"/>
      <c r="DPG124" s="10"/>
      <c r="DPH124" s="10"/>
      <c r="DPI124" s="10"/>
      <c r="DPJ124" s="10"/>
      <c r="DPK124" s="10"/>
      <c r="DPL124" s="10"/>
      <c r="DPM124" s="10"/>
      <c r="DPN124" s="10"/>
      <c r="DPO124" s="10"/>
      <c r="DPP124" s="10"/>
      <c r="DPQ124" s="10"/>
      <c r="DPR124" s="10"/>
      <c r="DPS124" s="10"/>
      <c r="DPT124" s="10"/>
      <c r="DPU124" s="10"/>
      <c r="DPV124" s="10"/>
      <c r="DPW124" s="10"/>
      <c r="DPX124" s="10"/>
      <c r="DPY124" s="10"/>
      <c r="DPZ124" s="10"/>
      <c r="DQA124" s="10"/>
      <c r="DQB124" s="10"/>
      <c r="DQC124" s="10"/>
      <c r="DQD124" s="10"/>
      <c r="DQE124" s="10"/>
      <c r="DQF124" s="10"/>
      <c r="DQG124" s="10"/>
      <c r="DQH124" s="10"/>
      <c r="DQI124" s="10"/>
      <c r="DQJ124" s="10"/>
      <c r="DQK124" s="10"/>
      <c r="DQL124" s="10"/>
      <c r="DQM124" s="10"/>
      <c r="DQN124" s="10"/>
      <c r="DQO124" s="10"/>
      <c r="DQP124" s="10"/>
      <c r="DQQ124" s="10"/>
      <c r="DQR124" s="10"/>
      <c r="DQS124" s="10"/>
      <c r="DQT124" s="10"/>
      <c r="DQU124" s="10"/>
      <c r="DQV124" s="10"/>
      <c r="DQW124" s="10"/>
      <c r="DQX124" s="10"/>
      <c r="DQY124" s="10"/>
      <c r="DQZ124" s="10"/>
      <c r="DRA124" s="10"/>
      <c r="DRB124" s="10"/>
      <c r="DRC124" s="10"/>
      <c r="DRD124" s="10"/>
      <c r="DRE124" s="10"/>
      <c r="DRF124" s="10"/>
      <c r="DRG124" s="10"/>
      <c r="DRH124" s="10"/>
      <c r="DRI124" s="10"/>
      <c r="DRJ124" s="10"/>
      <c r="DRK124" s="10"/>
      <c r="DRL124" s="10"/>
      <c r="DRM124" s="10"/>
      <c r="DRN124" s="10"/>
      <c r="DRO124" s="10"/>
      <c r="DRP124" s="10"/>
      <c r="DRQ124" s="10"/>
      <c r="DRR124" s="10"/>
      <c r="DRS124" s="10"/>
      <c r="DRT124" s="10"/>
      <c r="DRU124" s="10"/>
      <c r="DRV124" s="10"/>
      <c r="DRW124" s="10"/>
      <c r="DRX124" s="10"/>
      <c r="DRY124" s="10"/>
      <c r="DRZ124" s="10"/>
      <c r="DSA124" s="10"/>
      <c r="DSB124" s="10"/>
      <c r="DSC124" s="10"/>
      <c r="DSD124" s="10"/>
      <c r="DSE124" s="10"/>
      <c r="DSF124" s="10"/>
      <c r="DSG124" s="10"/>
      <c r="DSH124" s="10"/>
      <c r="DSI124" s="10"/>
      <c r="DSJ124" s="10"/>
      <c r="DSK124" s="10"/>
      <c r="DSL124" s="10"/>
      <c r="DSM124" s="10"/>
      <c r="DSN124" s="10"/>
      <c r="DSO124" s="10"/>
      <c r="DSP124" s="10"/>
      <c r="DSQ124" s="10"/>
      <c r="DSR124" s="10"/>
      <c r="DSS124" s="10"/>
      <c r="DST124" s="10"/>
      <c r="DSU124" s="10"/>
      <c r="DSV124" s="10"/>
      <c r="DSW124" s="10"/>
      <c r="DSX124" s="10"/>
      <c r="DSY124" s="10"/>
      <c r="DSZ124" s="10"/>
      <c r="DTA124" s="10"/>
      <c r="DTB124" s="10"/>
      <c r="DTC124" s="10"/>
      <c r="DTD124" s="10"/>
      <c r="DTE124" s="10"/>
      <c r="DTF124" s="10"/>
      <c r="DTG124" s="10"/>
      <c r="DTH124" s="10"/>
      <c r="DTI124" s="10"/>
      <c r="DTJ124" s="10"/>
      <c r="DTK124" s="10"/>
      <c r="DTL124" s="10"/>
      <c r="DTM124" s="10"/>
      <c r="DTN124" s="10"/>
      <c r="DTO124" s="10"/>
      <c r="DTP124" s="10"/>
      <c r="DTQ124" s="10"/>
      <c r="DTR124" s="10"/>
      <c r="DTS124" s="10"/>
      <c r="DTT124" s="10"/>
      <c r="DTU124" s="10"/>
      <c r="DTV124" s="10"/>
      <c r="DTW124" s="10"/>
      <c r="DTX124" s="10"/>
      <c r="DTY124" s="10"/>
      <c r="DTZ124" s="10"/>
      <c r="DUA124" s="10"/>
      <c r="DUB124" s="10"/>
      <c r="DUC124" s="10"/>
      <c r="DUD124" s="10"/>
      <c r="DUE124" s="10"/>
      <c r="DUF124" s="10"/>
      <c r="DUG124" s="10"/>
      <c r="DUH124" s="10"/>
      <c r="DUI124" s="10"/>
      <c r="DUJ124" s="10"/>
      <c r="DUK124" s="10"/>
      <c r="DUL124" s="10"/>
      <c r="DUM124" s="10"/>
      <c r="DUN124" s="10"/>
      <c r="DUO124" s="10"/>
      <c r="DUP124" s="10"/>
      <c r="DUQ124" s="10"/>
      <c r="DUR124" s="10"/>
      <c r="DUS124" s="10"/>
      <c r="DUT124" s="10"/>
      <c r="DUU124" s="10"/>
      <c r="DUV124" s="10"/>
      <c r="DUW124" s="10"/>
      <c r="DUX124" s="10"/>
      <c r="DUY124" s="10"/>
      <c r="DUZ124" s="10"/>
      <c r="DVA124" s="10"/>
      <c r="DVB124" s="10"/>
      <c r="DVC124" s="10"/>
      <c r="DVD124" s="10"/>
      <c r="DVE124" s="10"/>
      <c r="DVF124" s="10"/>
      <c r="DVG124" s="10"/>
      <c r="DVH124" s="10"/>
      <c r="DVI124" s="10"/>
      <c r="DVJ124" s="10"/>
      <c r="DVK124" s="10"/>
      <c r="DVL124" s="10"/>
      <c r="DVM124" s="10"/>
      <c r="DVN124" s="10"/>
      <c r="DVO124" s="10"/>
      <c r="DVP124" s="10"/>
      <c r="DVQ124" s="10"/>
      <c r="DVR124" s="10"/>
      <c r="DVS124" s="10"/>
      <c r="DVT124" s="10"/>
      <c r="DVU124" s="10"/>
      <c r="DVV124" s="10"/>
      <c r="DVW124" s="10"/>
      <c r="DVX124" s="10"/>
      <c r="DVY124" s="10"/>
      <c r="DVZ124" s="10"/>
      <c r="DWA124" s="10"/>
      <c r="DWB124" s="10"/>
      <c r="DWC124" s="10"/>
      <c r="DWD124" s="10"/>
      <c r="DWE124" s="10"/>
      <c r="DWF124" s="10"/>
      <c r="DWG124" s="10"/>
      <c r="DWH124" s="10"/>
      <c r="DWI124" s="10"/>
      <c r="DWJ124" s="10"/>
      <c r="DWK124" s="10"/>
      <c r="DWL124" s="10"/>
      <c r="DWM124" s="10"/>
      <c r="DWN124" s="10"/>
      <c r="DWO124" s="10"/>
      <c r="DWP124" s="10"/>
      <c r="DWQ124" s="10"/>
      <c r="DWR124" s="10"/>
      <c r="DWS124" s="10"/>
      <c r="DWT124" s="10"/>
      <c r="DWU124" s="10"/>
      <c r="DWV124" s="10"/>
      <c r="DWW124" s="10"/>
      <c r="DWX124" s="10"/>
      <c r="DWY124" s="10"/>
      <c r="DWZ124" s="10"/>
      <c r="DXA124" s="10"/>
      <c r="DXB124" s="10"/>
      <c r="DXC124" s="10"/>
      <c r="DXD124" s="10"/>
      <c r="DXE124" s="10"/>
      <c r="DXF124" s="10"/>
      <c r="DXG124" s="10"/>
      <c r="DXH124" s="10"/>
      <c r="DXI124" s="10"/>
      <c r="DXJ124" s="10"/>
      <c r="DXK124" s="10"/>
      <c r="DXL124" s="10"/>
      <c r="DXM124" s="10"/>
      <c r="DXN124" s="10"/>
      <c r="DXO124" s="10"/>
      <c r="DXP124" s="10"/>
      <c r="DXQ124" s="10"/>
      <c r="DXR124" s="10"/>
      <c r="DXS124" s="10"/>
      <c r="DXT124" s="10"/>
      <c r="DXU124" s="10"/>
      <c r="DXV124" s="10"/>
      <c r="DXW124" s="10"/>
      <c r="DXX124" s="10"/>
      <c r="DXY124" s="10"/>
      <c r="DXZ124" s="10"/>
      <c r="DYA124" s="10"/>
      <c r="DYB124" s="10"/>
      <c r="DYC124" s="10"/>
      <c r="DYD124" s="10"/>
      <c r="DYE124" s="10"/>
      <c r="DYF124" s="10"/>
      <c r="DYG124" s="10"/>
      <c r="DYH124" s="10"/>
      <c r="DYI124" s="10"/>
      <c r="DYJ124" s="10"/>
      <c r="DYK124" s="10"/>
      <c r="DYL124" s="10"/>
      <c r="DYM124" s="10"/>
      <c r="DYN124" s="10"/>
      <c r="DYO124" s="10"/>
      <c r="DYP124" s="10"/>
      <c r="DYQ124" s="10"/>
      <c r="DYR124" s="10"/>
      <c r="DYS124" s="10"/>
      <c r="DYT124" s="10"/>
      <c r="DYU124" s="10"/>
      <c r="DYV124" s="10"/>
      <c r="DYW124" s="10"/>
      <c r="DYX124" s="10"/>
      <c r="DYY124" s="10"/>
      <c r="DYZ124" s="10"/>
      <c r="DZA124" s="10"/>
      <c r="DZB124" s="10"/>
      <c r="DZC124" s="10"/>
      <c r="DZD124" s="10"/>
      <c r="DZE124" s="10"/>
      <c r="DZF124" s="10"/>
      <c r="DZG124" s="10"/>
      <c r="DZH124" s="10"/>
      <c r="DZI124" s="10"/>
      <c r="DZJ124" s="10"/>
      <c r="DZK124" s="10"/>
      <c r="DZL124" s="10"/>
      <c r="DZM124" s="10"/>
      <c r="DZN124" s="10"/>
      <c r="DZO124" s="10"/>
      <c r="DZP124" s="10"/>
      <c r="DZQ124" s="10"/>
      <c r="DZR124" s="10"/>
      <c r="DZS124" s="10"/>
      <c r="DZT124" s="10"/>
      <c r="DZU124" s="10"/>
      <c r="DZV124" s="10"/>
      <c r="DZW124" s="10"/>
      <c r="DZX124" s="10"/>
      <c r="DZY124" s="10"/>
      <c r="DZZ124" s="10"/>
      <c r="EAA124" s="10"/>
      <c r="EAB124" s="10"/>
      <c r="EAC124" s="10"/>
      <c r="EAD124" s="10"/>
      <c r="EAE124" s="10"/>
      <c r="EAF124" s="10"/>
      <c r="EAG124" s="10"/>
      <c r="EAH124" s="10"/>
      <c r="EAI124" s="10"/>
      <c r="EAJ124" s="10"/>
      <c r="EAK124" s="10"/>
      <c r="EAL124" s="10"/>
      <c r="EAM124" s="10"/>
      <c r="EAN124" s="10"/>
      <c r="EAO124" s="10"/>
      <c r="EAP124" s="10"/>
      <c r="EAQ124" s="10"/>
      <c r="EAR124" s="10"/>
      <c r="EAS124" s="10"/>
      <c r="EAT124" s="10"/>
      <c r="EAU124" s="10"/>
      <c r="EAV124" s="10"/>
      <c r="EAW124" s="10"/>
      <c r="EAX124" s="10"/>
      <c r="EAY124" s="10"/>
      <c r="EAZ124" s="10"/>
      <c r="EBA124" s="10"/>
      <c r="EBB124" s="10"/>
      <c r="EBC124" s="10"/>
      <c r="EBD124" s="10"/>
      <c r="EBE124" s="10"/>
      <c r="EBF124" s="10"/>
      <c r="EBG124" s="10"/>
      <c r="EBH124" s="10"/>
      <c r="EBI124" s="10"/>
      <c r="EBJ124" s="10"/>
      <c r="EBK124" s="10"/>
      <c r="EBL124" s="10"/>
      <c r="EBM124" s="10"/>
      <c r="EBN124" s="10"/>
      <c r="EBO124" s="10"/>
      <c r="EBP124" s="10"/>
      <c r="EBQ124" s="10"/>
      <c r="EBR124" s="10"/>
      <c r="EBS124" s="10"/>
      <c r="EBT124" s="10"/>
      <c r="EBU124" s="10"/>
      <c r="EBV124" s="10"/>
      <c r="EBW124" s="10"/>
      <c r="EBX124" s="10"/>
      <c r="EBY124" s="10"/>
      <c r="EBZ124" s="10"/>
      <c r="ECA124" s="10"/>
      <c r="ECB124" s="10"/>
      <c r="ECC124" s="10"/>
      <c r="ECD124" s="10"/>
      <c r="ECE124" s="10"/>
      <c r="ECF124" s="10"/>
      <c r="ECG124" s="10"/>
      <c r="ECH124" s="10"/>
      <c r="ECI124" s="10"/>
      <c r="ECJ124" s="10"/>
      <c r="ECK124" s="10"/>
      <c r="ECL124" s="10"/>
      <c r="ECM124" s="10"/>
      <c r="ECN124" s="10"/>
      <c r="ECO124" s="10"/>
      <c r="ECP124" s="10"/>
      <c r="ECQ124" s="10"/>
      <c r="ECR124" s="10"/>
      <c r="ECS124" s="10"/>
      <c r="ECT124" s="10"/>
      <c r="ECU124" s="10"/>
      <c r="ECV124" s="10"/>
      <c r="ECW124" s="10"/>
      <c r="ECX124" s="10"/>
      <c r="ECY124" s="10"/>
      <c r="ECZ124" s="10"/>
      <c r="EDA124" s="10"/>
      <c r="EDB124" s="10"/>
      <c r="EDC124" s="10"/>
      <c r="EDD124" s="10"/>
      <c r="EDE124" s="10"/>
      <c r="EDF124" s="10"/>
      <c r="EDG124" s="10"/>
      <c r="EDH124" s="10"/>
      <c r="EDI124" s="10"/>
      <c r="EDJ124" s="10"/>
      <c r="EDK124" s="10"/>
      <c r="EDL124" s="10"/>
      <c r="EDM124" s="10"/>
      <c r="EDN124" s="10"/>
      <c r="EDO124" s="10"/>
      <c r="EDP124" s="10"/>
      <c r="EDQ124" s="10"/>
      <c r="EDR124" s="10"/>
      <c r="EDS124" s="10"/>
      <c r="EDT124" s="10"/>
      <c r="EDU124" s="10"/>
      <c r="EDV124" s="10"/>
      <c r="EDW124" s="10"/>
      <c r="EDX124" s="10"/>
      <c r="EDY124" s="10"/>
      <c r="EDZ124" s="10"/>
      <c r="EEA124" s="10"/>
      <c r="EEB124" s="10"/>
      <c r="EEC124" s="10"/>
      <c r="EED124" s="10"/>
      <c r="EEE124" s="10"/>
      <c r="EEF124" s="10"/>
      <c r="EEG124" s="10"/>
      <c r="EEH124" s="10"/>
      <c r="EEI124" s="10"/>
      <c r="EEJ124" s="10"/>
      <c r="EEK124" s="10"/>
      <c r="EEL124" s="10"/>
      <c r="EEM124" s="10"/>
      <c r="EEN124" s="10"/>
      <c r="EEO124" s="10"/>
      <c r="EEP124" s="10"/>
      <c r="EEQ124" s="10"/>
      <c r="EER124" s="10"/>
      <c r="EES124" s="10"/>
      <c r="EET124" s="10"/>
      <c r="EEU124" s="10"/>
      <c r="EEV124" s="10"/>
      <c r="EEW124" s="10"/>
      <c r="EEX124" s="10"/>
      <c r="EEY124" s="10"/>
      <c r="EEZ124" s="10"/>
      <c r="EFA124" s="10"/>
      <c r="EFB124" s="10"/>
      <c r="EFC124" s="10"/>
      <c r="EFD124" s="10"/>
      <c r="EFE124" s="10"/>
      <c r="EFF124" s="10"/>
      <c r="EFG124" s="10"/>
      <c r="EFH124" s="10"/>
      <c r="EFI124" s="10"/>
      <c r="EFJ124" s="10"/>
      <c r="EFK124" s="10"/>
      <c r="EFL124" s="10"/>
      <c r="EFM124" s="10"/>
      <c r="EFN124" s="10"/>
      <c r="EFO124" s="10"/>
      <c r="EFP124" s="10"/>
      <c r="EFQ124" s="10"/>
      <c r="EFR124" s="10"/>
      <c r="EFS124" s="10"/>
      <c r="EFT124" s="10"/>
      <c r="EFU124" s="10"/>
      <c r="EFV124" s="10"/>
      <c r="EFW124" s="10"/>
      <c r="EFX124" s="10"/>
      <c r="EFY124" s="10"/>
      <c r="EFZ124" s="10"/>
      <c r="EGA124" s="10"/>
      <c r="EGB124" s="10"/>
      <c r="EGC124" s="10"/>
      <c r="EGD124" s="10"/>
      <c r="EGE124" s="10"/>
      <c r="EGF124" s="10"/>
      <c r="EGG124" s="10"/>
      <c r="EGH124" s="10"/>
      <c r="EGI124" s="10"/>
      <c r="EGJ124" s="10"/>
      <c r="EGK124" s="10"/>
      <c r="EGL124" s="10"/>
      <c r="EGM124" s="10"/>
      <c r="EGN124" s="10"/>
      <c r="EGO124" s="10"/>
      <c r="EGP124" s="10"/>
      <c r="EGQ124" s="10"/>
      <c r="EGR124" s="10"/>
      <c r="EGS124" s="10"/>
      <c r="EGT124" s="10"/>
      <c r="EGU124" s="10"/>
      <c r="EGV124" s="10"/>
      <c r="EGW124" s="10"/>
      <c r="EGX124" s="10"/>
      <c r="EGY124" s="10"/>
      <c r="EGZ124" s="10"/>
      <c r="EHA124" s="10"/>
      <c r="EHB124" s="10"/>
      <c r="EHC124" s="10"/>
      <c r="EHD124" s="10"/>
      <c r="EHE124" s="10"/>
      <c r="EHF124" s="10"/>
      <c r="EHG124" s="10"/>
      <c r="EHH124" s="10"/>
      <c r="EHI124" s="10"/>
      <c r="EHJ124" s="10"/>
      <c r="EHK124" s="10"/>
      <c r="EHL124" s="10"/>
      <c r="EHM124" s="10"/>
      <c r="EHN124" s="10"/>
      <c r="EHO124" s="10"/>
      <c r="EHP124" s="10"/>
      <c r="EHQ124" s="10"/>
      <c r="EHR124" s="10"/>
      <c r="EHS124" s="10"/>
      <c r="EHT124" s="10"/>
      <c r="EHU124" s="10"/>
      <c r="EHV124" s="10"/>
      <c r="EHW124" s="10"/>
      <c r="EHX124" s="10"/>
      <c r="EHY124" s="10"/>
      <c r="EHZ124" s="10"/>
      <c r="EIA124" s="10"/>
      <c r="EIB124" s="10"/>
      <c r="EIC124" s="10"/>
      <c r="EID124" s="10"/>
      <c r="EIE124" s="10"/>
      <c r="EIF124" s="10"/>
      <c r="EIG124" s="10"/>
      <c r="EIH124" s="10"/>
      <c r="EII124" s="10"/>
      <c r="EIJ124" s="10"/>
      <c r="EIK124" s="10"/>
      <c r="EIL124" s="10"/>
      <c r="EIM124" s="10"/>
      <c r="EIN124" s="10"/>
      <c r="EIO124" s="10"/>
      <c r="EIP124" s="10"/>
      <c r="EIQ124" s="10"/>
      <c r="EIR124" s="10"/>
      <c r="EIS124" s="10"/>
      <c r="EIT124" s="10"/>
      <c r="EIU124" s="10"/>
      <c r="EIV124" s="10"/>
      <c r="EIW124" s="10"/>
      <c r="EIX124" s="10"/>
      <c r="EIY124" s="10"/>
      <c r="EIZ124" s="10"/>
      <c r="EJA124" s="10"/>
      <c r="EJB124" s="10"/>
      <c r="EJC124" s="10"/>
      <c r="EJD124" s="10"/>
      <c r="EJE124" s="10"/>
      <c r="EJF124" s="10"/>
      <c r="EJG124" s="10"/>
      <c r="EJH124" s="10"/>
      <c r="EJI124" s="10"/>
      <c r="EJJ124" s="10"/>
      <c r="EJK124" s="10"/>
      <c r="EJL124" s="10"/>
      <c r="EJM124" s="10"/>
      <c r="EJN124" s="10"/>
      <c r="EJO124" s="10"/>
      <c r="EJP124" s="10"/>
      <c r="EJQ124" s="10"/>
      <c r="EJR124" s="10"/>
      <c r="EJS124" s="10"/>
      <c r="EJT124" s="10"/>
      <c r="EJU124" s="10"/>
      <c r="EJV124" s="10"/>
      <c r="EJW124" s="10"/>
      <c r="EJX124" s="10"/>
      <c r="EJY124" s="10"/>
      <c r="EJZ124" s="10"/>
      <c r="EKA124" s="10"/>
      <c r="EKB124" s="10"/>
      <c r="EKC124" s="10"/>
      <c r="EKD124" s="10"/>
      <c r="EKE124" s="10"/>
      <c r="EKF124" s="10"/>
      <c r="EKG124" s="10"/>
      <c r="EKH124" s="10"/>
      <c r="EKI124" s="10"/>
      <c r="EKJ124" s="10"/>
      <c r="EKK124" s="10"/>
      <c r="EKL124" s="10"/>
      <c r="EKM124" s="10"/>
      <c r="EKN124" s="10"/>
      <c r="EKO124" s="10"/>
      <c r="EKP124" s="10"/>
      <c r="EKQ124" s="10"/>
      <c r="EKR124" s="10"/>
      <c r="EKS124" s="10"/>
      <c r="EKT124" s="10"/>
      <c r="EKU124" s="10"/>
      <c r="EKV124" s="10"/>
      <c r="EKW124" s="10"/>
      <c r="EKX124" s="10"/>
      <c r="EKY124" s="10"/>
      <c r="EKZ124" s="10"/>
      <c r="ELA124" s="10"/>
      <c r="ELB124" s="10"/>
      <c r="ELC124" s="10"/>
      <c r="ELD124" s="10"/>
      <c r="ELE124" s="10"/>
      <c r="ELF124" s="10"/>
      <c r="ELG124" s="10"/>
      <c r="ELH124" s="10"/>
      <c r="ELI124" s="10"/>
      <c r="ELJ124" s="10"/>
      <c r="ELK124" s="10"/>
      <c r="ELL124" s="10"/>
      <c r="ELM124" s="10"/>
      <c r="ELN124" s="10"/>
      <c r="ELO124" s="10"/>
      <c r="ELP124" s="10"/>
      <c r="ELQ124" s="10"/>
      <c r="ELR124" s="10"/>
      <c r="ELS124" s="10"/>
      <c r="ELT124" s="10"/>
      <c r="ELU124" s="10"/>
      <c r="ELV124" s="10"/>
      <c r="ELW124" s="10"/>
      <c r="ELX124" s="10"/>
      <c r="ELY124" s="10"/>
      <c r="ELZ124" s="10"/>
      <c r="EMA124" s="10"/>
      <c r="EMB124" s="10"/>
      <c r="EMC124" s="10"/>
      <c r="EMD124" s="10"/>
      <c r="EME124" s="10"/>
      <c r="EMF124" s="10"/>
      <c r="EMG124" s="10"/>
      <c r="EMH124" s="10"/>
      <c r="EMI124" s="10"/>
      <c r="EMJ124" s="10"/>
      <c r="EMK124" s="10"/>
      <c r="EML124" s="10"/>
      <c r="EMM124" s="10"/>
      <c r="EMN124" s="10"/>
      <c r="EMO124" s="10"/>
      <c r="EMP124" s="10"/>
      <c r="EMQ124" s="10"/>
      <c r="EMR124" s="10"/>
      <c r="EMS124" s="10"/>
      <c r="EMT124" s="10"/>
      <c r="EMU124" s="10"/>
      <c r="EMV124" s="10"/>
      <c r="EMW124" s="10"/>
      <c r="EMX124" s="10"/>
      <c r="EMY124" s="10"/>
      <c r="EMZ124" s="10"/>
      <c r="ENA124" s="10"/>
      <c r="ENB124" s="10"/>
      <c r="ENC124" s="10"/>
      <c r="END124" s="10"/>
      <c r="ENE124" s="10"/>
      <c r="ENF124" s="10"/>
      <c r="ENG124" s="10"/>
      <c r="ENH124" s="10"/>
      <c r="ENI124" s="10"/>
      <c r="ENJ124" s="10"/>
      <c r="ENK124" s="10"/>
      <c r="ENL124" s="10"/>
      <c r="ENM124" s="10"/>
      <c r="ENN124" s="10"/>
      <c r="ENO124" s="10"/>
      <c r="ENP124" s="10"/>
      <c r="ENQ124" s="10"/>
      <c r="ENR124" s="10"/>
      <c r="ENS124" s="10"/>
      <c r="ENT124" s="10"/>
      <c r="ENU124" s="10"/>
      <c r="ENV124" s="10"/>
      <c r="ENW124" s="10"/>
      <c r="ENX124" s="10"/>
      <c r="ENY124" s="10"/>
      <c r="ENZ124" s="10"/>
      <c r="EOA124" s="10"/>
      <c r="EOB124" s="10"/>
      <c r="EOC124" s="10"/>
      <c r="EOD124" s="10"/>
      <c r="EOE124" s="10"/>
      <c r="EOF124" s="10"/>
      <c r="EOG124" s="10"/>
      <c r="EOH124" s="10"/>
      <c r="EOI124" s="10"/>
      <c r="EOJ124" s="10"/>
      <c r="EOK124" s="10"/>
      <c r="EOL124" s="10"/>
      <c r="EOM124" s="10"/>
      <c r="EON124" s="10"/>
      <c r="EOO124" s="10"/>
      <c r="EOP124" s="10"/>
      <c r="EOQ124" s="10"/>
      <c r="EOR124" s="10"/>
      <c r="EOS124" s="10"/>
      <c r="EOT124" s="10"/>
      <c r="EOU124" s="10"/>
      <c r="EOV124" s="10"/>
      <c r="EOW124" s="10"/>
      <c r="EOX124" s="10"/>
      <c r="EOY124" s="10"/>
      <c r="EOZ124" s="10"/>
      <c r="EPA124" s="10"/>
      <c r="EPB124" s="10"/>
      <c r="EPC124" s="10"/>
      <c r="EPD124" s="10"/>
      <c r="EPE124" s="10"/>
      <c r="EPF124" s="10"/>
      <c r="EPG124" s="10"/>
      <c r="EPH124" s="10"/>
      <c r="EPI124" s="10"/>
      <c r="EPJ124" s="10"/>
      <c r="EPK124" s="10"/>
      <c r="EPL124" s="10"/>
      <c r="EPM124" s="10"/>
      <c r="EPN124" s="10"/>
      <c r="EPO124" s="10"/>
      <c r="EPP124" s="10"/>
      <c r="EPQ124" s="10"/>
      <c r="EPR124" s="10"/>
      <c r="EPS124" s="10"/>
      <c r="EPT124" s="10"/>
      <c r="EPU124" s="10"/>
      <c r="EPV124" s="10"/>
      <c r="EPW124" s="10"/>
      <c r="EPX124" s="10"/>
      <c r="EPY124" s="10"/>
      <c r="EPZ124" s="10"/>
      <c r="EQA124" s="10"/>
      <c r="EQB124" s="10"/>
      <c r="EQC124" s="10"/>
      <c r="EQD124" s="10"/>
      <c r="EQE124" s="10"/>
      <c r="EQF124" s="10"/>
      <c r="EQG124" s="10"/>
      <c r="EQH124" s="10"/>
      <c r="EQI124" s="10"/>
      <c r="EQJ124" s="10"/>
      <c r="EQK124" s="10"/>
      <c r="EQL124" s="10"/>
      <c r="EQM124" s="10"/>
      <c r="EQN124" s="10"/>
      <c r="EQO124" s="10"/>
      <c r="EQP124" s="10"/>
      <c r="EQQ124" s="10"/>
      <c r="EQR124" s="10"/>
      <c r="EQS124" s="10"/>
      <c r="EQT124" s="10"/>
      <c r="EQU124" s="10"/>
      <c r="EQV124" s="10"/>
      <c r="EQW124" s="10"/>
      <c r="EQX124" s="10"/>
      <c r="EQY124" s="10"/>
      <c r="EQZ124" s="10"/>
      <c r="ERA124" s="10"/>
      <c r="ERB124" s="10"/>
      <c r="ERC124" s="10"/>
      <c r="ERD124" s="10"/>
      <c r="ERE124" s="10"/>
      <c r="ERF124" s="10"/>
      <c r="ERG124" s="10"/>
      <c r="ERH124" s="10"/>
      <c r="ERI124" s="10"/>
      <c r="ERJ124" s="10"/>
      <c r="ERK124" s="10"/>
      <c r="ERL124" s="10"/>
      <c r="ERM124" s="10"/>
      <c r="ERN124" s="10"/>
      <c r="ERO124" s="10"/>
      <c r="ERP124" s="10"/>
      <c r="ERQ124" s="10"/>
      <c r="ERR124" s="10"/>
      <c r="ERS124" s="10"/>
      <c r="ERT124" s="10"/>
      <c r="ERU124" s="10"/>
      <c r="ERV124" s="10"/>
      <c r="ERW124" s="10"/>
      <c r="ERX124" s="10"/>
      <c r="ERY124" s="10"/>
      <c r="ERZ124" s="10"/>
      <c r="ESA124" s="10"/>
      <c r="ESB124" s="10"/>
      <c r="ESC124" s="10"/>
      <c r="ESD124" s="10"/>
      <c r="ESE124" s="10"/>
      <c r="ESF124" s="10"/>
      <c r="ESG124" s="10"/>
      <c r="ESH124" s="10"/>
      <c r="ESI124" s="10"/>
      <c r="ESJ124" s="10"/>
      <c r="ESK124" s="10"/>
      <c r="ESL124" s="10"/>
      <c r="ESM124" s="10"/>
      <c r="ESN124" s="10"/>
      <c r="ESO124" s="10"/>
      <c r="ESP124" s="10"/>
      <c r="ESQ124" s="10"/>
      <c r="ESR124" s="10"/>
      <c r="ESS124" s="10"/>
      <c r="EST124" s="10"/>
      <c r="ESU124" s="10"/>
      <c r="ESV124" s="10"/>
      <c r="ESW124" s="10"/>
      <c r="ESX124" s="10"/>
      <c r="ESY124" s="10"/>
      <c r="ESZ124" s="10"/>
      <c r="ETA124" s="10"/>
      <c r="ETB124" s="10"/>
      <c r="ETC124" s="10"/>
      <c r="ETD124" s="10"/>
      <c r="ETE124" s="10"/>
      <c r="ETF124" s="10"/>
      <c r="ETG124" s="10"/>
      <c r="ETH124" s="10"/>
      <c r="ETI124" s="10"/>
      <c r="ETJ124" s="10"/>
      <c r="ETK124" s="10"/>
      <c r="ETL124" s="10"/>
      <c r="ETM124" s="10"/>
      <c r="ETN124" s="10"/>
      <c r="ETO124" s="10"/>
      <c r="ETP124" s="10"/>
      <c r="ETQ124" s="10"/>
      <c r="ETR124" s="10"/>
      <c r="ETS124" s="10"/>
      <c r="ETT124" s="10"/>
      <c r="ETU124" s="10"/>
      <c r="ETV124" s="10"/>
      <c r="ETW124" s="10"/>
      <c r="ETX124" s="10"/>
      <c r="ETY124" s="10"/>
      <c r="ETZ124" s="10"/>
      <c r="EUA124" s="10"/>
      <c r="EUB124" s="10"/>
      <c r="EUC124" s="10"/>
      <c r="EUD124" s="10"/>
      <c r="EUE124" s="10"/>
      <c r="EUF124" s="10"/>
      <c r="EUG124" s="10"/>
      <c r="EUH124" s="10"/>
      <c r="EUI124" s="10"/>
      <c r="EUJ124" s="10"/>
      <c r="EUK124" s="10"/>
      <c r="EUL124" s="10"/>
      <c r="EUM124" s="10"/>
      <c r="EUN124" s="10"/>
      <c r="EUO124" s="10"/>
      <c r="EUP124" s="10"/>
      <c r="EUQ124" s="10"/>
      <c r="EUR124" s="10"/>
      <c r="EUS124" s="10"/>
      <c r="EUT124" s="10"/>
      <c r="EUU124" s="10"/>
      <c r="EUV124" s="10"/>
      <c r="EUW124" s="10"/>
      <c r="EUX124" s="10"/>
      <c r="EUY124" s="10"/>
      <c r="EUZ124" s="10"/>
      <c r="EVA124" s="10"/>
      <c r="EVB124" s="10"/>
      <c r="EVC124" s="10"/>
      <c r="EVD124" s="10"/>
      <c r="EVE124" s="10"/>
      <c r="EVF124" s="10"/>
      <c r="EVG124" s="10"/>
      <c r="EVH124" s="10"/>
      <c r="EVI124" s="10"/>
      <c r="EVJ124" s="10"/>
      <c r="EVK124" s="10"/>
      <c r="EVL124" s="10"/>
      <c r="EVM124" s="10"/>
      <c r="EVN124" s="10"/>
      <c r="EVO124" s="10"/>
      <c r="EVP124" s="10"/>
      <c r="EVQ124" s="10"/>
      <c r="EVR124" s="10"/>
      <c r="EVS124" s="10"/>
      <c r="EVT124" s="10"/>
      <c r="EVU124" s="10"/>
      <c r="EVV124" s="10"/>
      <c r="EVW124" s="10"/>
      <c r="EVX124" s="10"/>
      <c r="EVY124" s="10"/>
      <c r="EVZ124" s="10"/>
      <c r="EWA124" s="10"/>
      <c r="EWB124" s="10"/>
      <c r="EWC124" s="10"/>
      <c r="EWD124" s="10"/>
      <c r="EWE124" s="10"/>
      <c r="EWF124" s="10"/>
      <c r="EWG124" s="10"/>
      <c r="EWH124" s="10"/>
      <c r="EWI124" s="10"/>
      <c r="EWJ124" s="10"/>
      <c r="EWK124" s="10"/>
      <c r="EWL124" s="10"/>
      <c r="EWM124" s="10"/>
      <c r="EWN124" s="10"/>
      <c r="EWO124" s="10"/>
      <c r="EWP124" s="10"/>
      <c r="EWQ124" s="10"/>
      <c r="EWR124" s="10"/>
      <c r="EWS124" s="10"/>
      <c r="EWT124" s="10"/>
      <c r="EWU124" s="10"/>
      <c r="EWV124" s="10"/>
      <c r="EWW124" s="10"/>
      <c r="EWX124" s="10"/>
      <c r="EWY124" s="10"/>
      <c r="EWZ124" s="10"/>
      <c r="EXA124" s="10"/>
      <c r="EXB124" s="10"/>
      <c r="EXC124" s="10"/>
      <c r="EXD124" s="10"/>
      <c r="EXE124" s="10"/>
      <c r="EXF124" s="10"/>
      <c r="EXG124" s="10"/>
      <c r="EXH124" s="10"/>
      <c r="EXI124" s="10"/>
      <c r="EXJ124" s="10"/>
      <c r="EXK124" s="10"/>
      <c r="EXL124" s="10"/>
      <c r="EXM124" s="10"/>
      <c r="EXN124" s="10"/>
      <c r="EXO124" s="10"/>
      <c r="EXP124" s="10"/>
      <c r="EXQ124" s="10"/>
      <c r="EXR124" s="10"/>
      <c r="EXS124" s="10"/>
      <c r="EXT124" s="10"/>
      <c r="EXU124" s="10"/>
      <c r="EXV124" s="10"/>
      <c r="EXW124" s="10"/>
      <c r="EXX124" s="10"/>
      <c r="EXY124" s="10"/>
      <c r="EXZ124" s="10"/>
      <c r="EYA124" s="10"/>
      <c r="EYB124" s="10"/>
      <c r="EYC124" s="10"/>
      <c r="EYD124" s="10"/>
      <c r="EYE124" s="10"/>
      <c r="EYF124" s="10"/>
      <c r="EYG124" s="10"/>
      <c r="EYH124" s="10"/>
      <c r="EYI124" s="10"/>
      <c r="EYJ124" s="10"/>
      <c r="EYK124" s="10"/>
      <c r="EYL124" s="10"/>
      <c r="EYM124" s="10"/>
      <c r="EYN124" s="10"/>
      <c r="EYO124" s="10"/>
      <c r="EYP124" s="10"/>
      <c r="EYQ124" s="10"/>
      <c r="EYR124" s="10"/>
      <c r="EYS124" s="10"/>
      <c r="EYT124" s="10"/>
      <c r="EYU124" s="10"/>
      <c r="EYV124" s="10"/>
      <c r="EYW124" s="10"/>
      <c r="EYX124" s="10"/>
      <c r="EYY124" s="10"/>
      <c r="EYZ124" s="10"/>
      <c r="EZA124" s="10"/>
      <c r="EZB124" s="10"/>
      <c r="EZC124" s="10"/>
      <c r="EZD124" s="10"/>
      <c r="EZE124" s="10"/>
      <c r="EZF124" s="10"/>
      <c r="EZG124" s="10"/>
      <c r="EZH124" s="10"/>
      <c r="EZI124" s="10"/>
      <c r="EZJ124" s="10"/>
      <c r="EZK124" s="10"/>
      <c r="EZL124" s="10"/>
      <c r="EZM124" s="10"/>
      <c r="EZN124" s="10"/>
      <c r="EZO124" s="10"/>
      <c r="EZP124" s="10"/>
      <c r="EZQ124" s="10"/>
      <c r="EZR124" s="10"/>
      <c r="EZS124" s="10"/>
      <c r="EZT124" s="10"/>
      <c r="EZU124" s="10"/>
      <c r="EZV124" s="10"/>
      <c r="EZW124" s="10"/>
      <c r="EZX124" s="10"/>
      <c r="EZY124" s="10"/>
      <c r="EZZ124" s="10"/>
      <c r="FAA124" s="10"/>
      <c r="FAB124" s="10"/>
      <c r="FAC124" s="10"/>
      <c r="FAD124" s="10"/>
      <c r="FAE124" s="10"/>
      <c r="FAF124" s="10"/>
      <c r="FAG124" s="10"/>
      <c r="FAH124" s="10"/>
      <c r="FAI124" s="10"/>
      <c r="FAJ124" s="10"/>
      <c r="FAK124" s="10"/>
      <c r="FAL124" s="10"/>
      <c r="FAM124" s="10"/>
      <c r="FAN124" s="10"/>
      <c r="FAO124" s="10"/>
      <c r="FAP124" s="10"/>
      <c r="FAQ124" s="10"/>
      <c r="FAR124" s="10"/>
      <c r="FAS124" s="10"/>
      <c r="FAT124" s="10"/>
      <c r="FAU124" s="10"/>
      <c r="FAV124" s="10"/>
      <c r="FAW124" s="10"/>
      <c r="FAX124" s="10"/>
      <c r="FAY124" s="10"/>
      <c r="FAZ124" s="10"/>
      <c r="FBA124" s="10"/>
      <c r="FBB124" s="10"/>
      <c r="FBC124" s="10"/>
      <c r="FBD124" s="10"/>
      <c r="FBE124" s="10"/>
      <c r="FBF124" s="10"/>
      <c r="FBG124" s="10"/>
      <c r="FBH124" s="10"/>
      <c r="FBI124" s="10"/>
      <c r="FBJ124" s="10"/>
      <c r="FBK124" s="10"/>
      <c r="FBL124" s="10"/>
      <c r="FBM124" s="10"/>
      <c r="FBN124" s="10"/>
      <c r="FBO124" s="10"/>
      <c r="FBP124" s="10"/>
      <c r="FBQ124" s="10"/>
      <c r="FBR124" s="10"/>
      <c r="FBS124" s="10"/>
      <c r="FBT124" s="10"/>
      <c r="FBU124" s="10"/>
      <c r="FBV124" s="10"/>
      <c r="FBW124" s="10"/>
      <c r="FBX124" s="10"/>
      <c r="FBY124" s="10"/>
      <c r="FBZ124" s="10"/>
      <c r="FCA124" s="10"/>
      <c r="FCB124" s="10"/>
      <c r="FCC124" s="10"/>
      <c r="FCD124" s="10"/>
      <c r="FCE124" s="10"/>
      <c r="FCF124" s="10"/>
      <c r="FCG124" s="10"/>
      <c r="FCH124" s="10"/>
      <c r="FCI124" s="10"/>
      <c r="FCJ124" s="10"/>
      <c r="FCK124" s="10"/>
      <c r="FCL124" s="10"/>
      <c r="FCM124" s="10"/>
      <c r="FCN124" s="10"/>
      <c r="FCO124" s="10"/>
      <c r="FCP124" s="10"/>
      <c r="FCQ124" s="10"/>
      <c r="FCR124" s="10"/>
      <c r="FCS124" s="10"/>
      <c r="FCT124" s="10"/>
      <c r="FCU124" s="10"/>
      <c r="FCV124" s="10"/>
      <c r="FCW124" s="10"/>
      <c r="FCX124" s="10"/>
      <c r="FCY124" s="10"/>
      <c r="FCZ124" s="10"/>
      <c r="FDA124" s="10"/>
      <c r="FDB124" s="10"/>
      <c r="FDC124" s="10"/>
      <c r="FDD124" s="10"/>
      <c r="FDE124" s="10"/>
      <c r="FDF124" s="10"/>
      <c r="FDG124" s="10"/>
      <c r="FDH124" s="10"/>
      <c r="FDI124" s="10"/>
      <c r="FDJ124" s="10"/>
      <c r="FDK124" s="10"/>
      <c r="FDL124" s="10"/>
      <c r="FDM124" s="10"/>
      <c r="FDN124" s="10"/>
      <c r="FDO124" s="10"/>
      <c r="FDP124" s="10"/>
      <c r="FDQ124" s="10"/>
      <c r="FDR124" s="10"/>
      <c r="FDS124" s="10"/>
      <c r="FDT124" s="10"/>
      <c r="FDU124" s="10"/>
      <c r="FDV124" s="10"/>
      <c r="FDW124" s="10"/>
      <c r="FDX124" s="10"/>
      <c r="FDY124" s="10"/>
      <c r="FDZ124" s="10"/>
      <c r="FEA124" s="10"/>
      <c r="FEB124" s="10"/>
      <c r="FEC124" s="10"/>
      <c r="FED124" s="10"/>
      <c r="FEE124" s="10"/>
      <c r="FEF124" s="10"/>
      <c r="FEG124" s="10"/>
      <c r="FEH124" s="10"/>
      <c r="FEI124" s="10"/>
      <c r="FEJ124" s="10"/>
      <c r="FEK124" s="10"/>
      <c r="FEL124" s="10"/>
      <c r="FEM124" s="10"/>
      <c r="FEN124" s="10"/>
      <c r="FEO124" s="10"/>
      <c r="FEP124" s="10"/>
      <c r="FEQ124" s="10"/>
      <c r="FER124" s="10"/>
      <c r="FES124" s="10"/>
      <c r="FET124" s="10"/>
      <c r="FEU124" s="10"/>
      <c r="FEV124" s="10"/>
      <c r="FEW124" s="10"/>
      <c r="FEX124" s="10"/>
      <c r="FEY124" s="10"/>
      <c r="FEZ124" s="10"/>
      <c r="FFA124" s="10"/>
      <c r="FFB124" s="10"/>
      <c r="FFC124" s="10"/>
      <c r="FFD124" s="10"/>
      <c r="FFE124" s="10"/>
      <c r="FFF124" s="10"/>
      <c r="FFG124" s="10"/>
      <c r="FFH124" s="10"/>
      <c r="FFI124" s="10"/>
      <c r="FFJ124" s="10"/>
      <c r="FFK124" s="10"/>
      <c r="FFL124" s="10"/>
      <c r="FFM124" s="10"/>
      <c r="FFN124" s="10"/>
      <c r="FFO124" s="10"/>
      <c r="FFP124" s="10"/>
      <c r="FFQ124" s="10"/>
      <c r="FFR124" s="10"/>
      <c r="FFS124" s="10"/>
      <c r="FFT124" s="10"/>
      <c r="FFU124" s="10"/>
      <c r="FFV124" s="10"/>
      <c r="FFW124" s="10"/>
      <c r="FFX124" s="10"/>
      <c r="FFY124" s="10"/>
      <c r="FFZ124" s="10"/>
      <c r="FGA124" s="10"/>
      <c r="FGB124" s="10"/>
      <c r="FGC124" s="10"/>
      <c r="FGD124" s="10"/>
      <c r="FGE124" s="10"/>
      <c r="FGF124" s="10"/>
      <c r="FGG124" s="10"/>
      <c r="FGH124" s="10"/>
      <c r="FGI124" s="10"/>
      <c r="FGJ124" s="10"/>
      <c r="FGK124" s="10"/>
      <c r="FGL124" s="10"/>
      <c r="FGM124" s="10"/>
      <c r="FGN124" s="10"/>
      <c r="FGO124" s="10"/>
      <c r="FGP124" s="10"/>
      <c r="FGQ124" s="10"/>
      <c r="FGR124" s="10"/>
      <c r="FGS124" s="10"/>
      <c r="FGT124" s="10"/>
      <c r="FGU124" s="10"/>
      <c r="FGV124" s="10"/>
      <c r="FGW124" s="10"/>
      <c r="FGX124" s="10"/>
      <c r="FGY124" s="10"/>
      <c r="FGZ124" s="10"/>
      <c r="FHA124" s="10"/>
      <c r="FHB124" s="10"/>
      <c r="FHC124" s="10"/>
      <c r="FHD124" s="10"/>
      <c r="FHE124" s="10"/>
      <c r="FHF124" s="10"/>
      <c r="FHG124" s="10"/>
      <c r="FHH124" s="10"/>
      <c r="FHI124" s="10"/>
      <c r="FHJ124" s="10"/>
      <c r="FHK124" s="10"/>
      <c r="FHL124" s="10"/>
      <c r="FHM124" s="10"/>
      <c r="FHN124" s="10"/>
      <c r="FHO124" s="10"/>
      <c r="FHP124" s="10"/>
      <c r="FHQ124" s="10"/>
      <c r="FHR124" s="10"/>
      <c r="FHS124" s="10"/>
      <c r="FHT124" s="10"/>
      <c r="FHU124" s="10"/>
      <c r="FHV124" s="10"/>
      <c r="FHW124" s="10"/>
      <c r="FHX124" s="10"/>
      <c r="FHY124" s="10"/>
      <c r="FHZ124" s="10"/>
      <c r="FIA124" s="10"/>
      <c r="FIB124" s="10"/>
      <c r="FIC124" s="10"/>
      <c r="FID124" s="10"/>
      <c r="FIE124" s="10"/>
      <c r="FIF124" s="10"/>
      <c r="FIG124" s="10"/>
      <c r="FIH124" s="10"/>
      <c r="FII124" s="10"/>
      <c r="FIJ124" s="10"/>
      <c r="FIK124" s="10"/>
      <c r="FIL124" s="10"/>
      <c r="FIM124" s="10"/>
      <c r="FIN124" s="10"/>
      <c r="FIO124" s="10"/>
      <c r="FIP124" s="10"/>
      <c r="FIQ124" s="10"/>
      <c r="FIR124" s="10"/>
      <c r="FIS124" s="10"/>
      <c r="FIT124" s="10"/>
      <c r="FIU124" s="10"/>
      <c r="FIV124" s="10"/>
      <c r="FIW124" s="10"/>
      <c r="FIX124" s="10"/>
      <c r="FIY124" s="10"/>
      <c r="FIZ124" s="10"/>
      <c r="FJA124" s="10"/>
      <c r="FJB124" s="10"/>
      <c r="FJC124" s="10"/>
      <c r="FJD124" s="10"/>
      <c r="FJE124" s="10"/>
      <c r="FJF124" s="10"/>
      <c r="FJG124" s="10"/>
      <c r="FJH124" s="10"/>
      <c r="FJI124" s="10"/>
      <c r="FJJ124" s="10"/>
      <c r="FJK124" s="10"/>
      <c r="FJL124" s="10"/>
      <c r="FJM124" s="10"/>
      <c r="FJN124" s="10"/>
      <c r="FJO124" s="10"/>
      <c r="FJP124" s="10"/>
      <c r="FJQ124" s="10"/>
      <c r="FJR124" s="10"/>
      <c r="FJS124" s="10"/>
      <c r="FJT124" s="10"/>
      <c r="FJU124" s="10"/>
      <c r="FJV124" s="10"/>
      <c r="FJW124" s="10"/>
      <c r="FJX124" s="10"/>
      <c r="FJY124" s="10"/>
      <c r="FJZ124" s="10"/>
      <c r="FKA124" s="10"/>
      <c r="FKB124" s="10"/>
      <c r="FKC124" s="10"/>
      <c r="FKD124" s="10"/>
      <c r="FKE124" s="10"/>
      <c r="FKF124" s="10"/>
      <c r="FKG124" s="10"/>
      <c r="FKH124" s="10"/>
      <c r="FKI124" s="10"/>
      <c r="FKJ124" s="10"/>
      <c r="FKK124" s="10"/>
      <c r="FKL124" s="10"/>
      <c r="FKM124" s="10"/>
      <c r="FKN124" s="10"/>
      <c r="FKO124" s="10"/>
      <c r="FKP124" s="10"/>
      <c r="FKQ124" s="10"/>
      <c r="FKR124" s="10"/>
      <c r="FKS124" s="10"/>
      <c r="FKT124" s="10"/>
      <c r="FKU124" s="10"/>
      <c r="FKV124" s="10"/>
      <c r="FKW124" s="10"/>
      <c r="FKX124" s="10"/>
      <c r="FKY124" s="10"/>
      <c r="FKZ124" s="10"/>
      <c r="FLA124" s="10"/>
      <c r="FLB124" s="10"/>
      <c r="FLC124" s="10"/>
      <c r="FLD124" s="10"/>
      <c r="FLE124" s="10"/>
      <c r="FLF124" s="10"/>
      <c r="FLG124" s="10"/>
      <c r="FLH124" s="10"/>
      <c r="FLI124" s="10"/>
      <c r="FLJ124" s="10"/>
      <c r="FLK124" s="10"/>
      <c r="FLL124" s="10"/>
      <c r="FLM124" s="10"/>
      <c r="FLN124" s="10"/>
      <c r="FLO124" s="10"/>
      <c r="FLP124" s="10"/>
      <c r="FLQ124" s="10"/>
      <c r="FLR124" s="10"/>
      <c r="FLS124" s="10"/>
      <c r="FLT124" s="10"/>
      <c r="FLU124" s="10"/>
      <c r="FLV124" s="10"/>
      <c r="FLW124" s="10"/>
      <c r="FLX124" s="10"/>
      <c r="FLY124" s="10"/>
      <c r="FLZ124" s="10"/>
      <c r="FMA124" s="10"/>
      <c r="FMB124" s="10"/>
      <c r="FMC124" s="10"/>
      <c r="FMD124" s="10"/>
      <c r="FME124" s="10"/>
      <c r="FMF124" s="10"/>
      <c r="FMG124" s="10"/>
      <c r="FMH124" s="10"/>
      <c r="FMI124" s="10"/>
      <c r="FMJ124" s="10"/>
      <c r="FMK124" s="10"/>
      <c r="FML124" s="10"/>
      <c r="FMM124" s="10"/>
      <c r="FMN124" s="10"/>
      <c r="FMO124" s="10"/>
      <c r="FMP124" s="10"/>
      <c r="FMQ124" s="10"/>
      <c r="FMR124" s="10"/>
      <c r="FMS124" s="10"/>
      <c r="FMT124" s="10"/>
      <c r="FMU124" s="10"/>
      <c r="FMV124" s="10"/>
      <c r="FMW124" s="10"/>
      <c r="FMX124" s="10"/>
      <c r="FMY124" s="10"/>
      <c r="FMZ124" s="10"/>
      <c r="FNA124" s="10"/>
      <c r="FNB124" s="10"/>
      <c r="FNC124" s="10"/>
      <c r="FND124" s="10"/>
      <c r="FNE124" s="10"/>
      <c r="FNF124" s="10"/>
      <c r="FNG124" s="10"/>
      <c r="FNH124" s="10"/>
      <c r="FNI124" s="10"/>
      <c r="FNJ124" s="10"/>
      <c r="FNK124" s="10"/>
      <c r="FNL124" s="10"/>
      <c r="FNM124" s="10"/>
      <c r="FNN124" s="10"/>
      <c r="FNO124" s="10"/>
      <c r="FNP124" s="10"/>
      <c r="FNQ124" s="10"/>
      <c r="FNR124" s="10"/>
      <c r="FNS124" s="10"/>
      <c r="FNT124" s="10"/>
      <c r="FNU124" s="10"/>
      <c r="FNV124" s="10"/>
      <c r="FNW124" s="10"/>
      <c r="FNX124" s="10"/>
      <c r="FNY124" s="10"/>
      <c r="FNZ124" s="10"/>
      <c r="FOA124" s="10"/>
      <c r="FOB124" s="10"/>
      <c r="FOC124" s="10"/>
      <c r="FOD124" s="10"/>
      <c r="FOE124" s="10"/>
      <c r="FOF124" s="10"/>
      <c r="FOG124" s="10"/>
      <c r="FOH124" s="10"/>
      <c r="FOI124" s="10"/>
      <c r="FOJ124" s="10"/>
      <c r="FOK124" s="10"/>
      <c r="FOL124" s="10"/>
      <c r="FOM124" s="10"/>
      <c r="FON124" s="10"/>
      <c r="FOO124" s="10"/>
      <c r="FOP124" s="10"/>
      <c r="FOQ124" s="10"/>
      <c r="FOR124" s="10"/>
      <c r="FOS124" s="10"/>
      <c r="FOT124" s="10"/>
      <c r="FOU124" s="10"/>
      <c r="FOV124" s="10"/>
      <c r="FOW124" s="10"/>
      <c r="FOX124" s="10"/>
      <c r="FOY124" s="10"/>
      <c r="FOZ124" s="10"/>
      <c r="FPA124" s="10"/>
      <c r="FPB124" s="10"/>
      <c r="FPC124" s="10"/>
      <c r="FPD124" s="10"/>
      <c r="FPE124" s="10"/>
      <c r="FPF124" s="10"/>
      <c r="FPG124" s="10"/>
      <c r="FPH124" s="10"/>
      <c r="FPI124" s="10"/>
      <c r="FPJ124" s="10"/>
      <c r="FPK124" s="10"/>
      <c r="FPL124" s="10"/>
      <c r="FPM124" s="10"/>
      <c r="FPN124" s="10"/>
      <c r="FPO124" s="10"/>
      <c r="FPP124" s="10"/>
      <c r="FPQ124" s="10"/>
      <c r="FPR124" s="10"/>
      <c r="FPS124" s="10"/>
      <c r="FPT124" s="10"/>
      <c r="FPU124" s="10"/>
      <c r="FPV124" s="10"/>
      <c r="FPW124" s="10"/>
      <c r="FPX124" s="10"/>
      <c r="FPY124" s="10"/>
      <c r="FPZ124" s="10"/>
      <c r="FQA124" s="10"/>
      <c r="FQB124" s="10"/>
      <c r="FQC124" s="10"/>
      <c r="FQD124" s="10"/>
      <c r="FQE124" s="10"/>
      <c r="FQF124" s="10"/>
      <c r="FQG124" s="10"/>
      <c r="FQH124" s="10"/>
      <c r="FQI124" s="10"/>
      <c r="FQJ124" s="10"/>
      <c r="FQK124" s="10"/>
      <c r="FQL124" s="10"/>
      <c r="FQM124" s="10"/>
      <c r="FQN124" s="10"/>
      <c r="FQO124" s="10"/>
      <c r="FQP124" s="10"/>
      <c r="FQQ124" s="10"/>
      <c r="FQR124" s="10"/>
      <c r="FQS124" s="10"/>
      <c r="FQT124" s="10"/>
      <c r="FQU124" s="10"/>
      <c r="FQV124" s="10"/>
      <c r="FQW124" s="10"/>
      <c r="FQX124" s="10"/>
      <c r="FQY124" s="10"/>
      <c r="FQZ124" s="10"/>
      <c r="FRA124" s="10"/>
      <c r="FRB124" s="10"/>
      <c r="FRC124" s="10"/>
      <c r="FRD124" s="10"/>
      <c r="FRE124" s="10"/>
      <c r="FRF124" s="10"/>
      <c r="FRG124" s="10"/>
      <c r="FRH124" s="10"/>
      <c r="FRI124" s="10"/>
      <c r="FRJ124" s="10"/>
      <c r="FRK124" s="10"/>
      <c r="FRL124" s="10"/>
      <c r="FRM124" s="10"/>
      <c r="FRN124" s="10"/>
      <c r="FRO124" s="10"/>
      <c r="FRP124" s="10"/>
      <c r="FRQ124" s="10"/>
      <c r="FRR124" s="10"/>
      <c r="FRS124" s="10"/>
      <c r="FRT124" s="10"/>
      <c r="FRU124" s="10"/>
      <c r="FRV124" s="10"/>
      <c r="FRW124" s="10"/>
      <c r="FRX124" s="10"/>
      <c r="FRY124" s="10"/>
      <c r="FRZ124" s="10"/>
      <c r="FSA124" s="10"/>
      <c r="FSB124" s="10"/>
      <c r="FSC124" s="10"/>
      <c r="FSD124" s="10"/>
      <c r="FSE124" s="10"/>
      <c r="FSF124" s="10"/>
      <c r="FSG124" s="10"/>
      <c r="FSH124" s="10"/>
      <c r="FSI124" s="10"/>
      <c r="FSJ124" s="10"/>
      <c r="FSK124" s="10"/>
      <c r="FSL124" s="10"/>
      <c r="FSM124" s="10"/>
      <c r="FSN124" s="10"/>
      <c r="FSO124" s="10"/>
      <c r="FSP124" s="10"/>
      <c r="FSQ124" s="10"/>
      <c r="FSR124" s="10"/>
      <c r="FSS124" s="10"/>
      <c r="FST124" s="10"/>
      <c r="FSU124" s="10"/>
      <c r="FSV124" s="10"/>
      <c r="FSW124" s="10"/>
      <c r="FSX124" s="10"/>
      <c r="FSY124" s="10"/>
      <c r="FSZ124" s="10"/>
      <c r="FTA124" s="10"/>
      <c r="FTB124" s="10"/>
      <c r="FTC124" s="10"/>
      <c r="FTD124" s="10"/>
      <c r="FTE124" s="10"/>
      <c r="FTF124" s="10"/>
      <c r="FTG124" s="10"/>
      <c r="FTH124" s="10"/>
      <c r="FTI124" s="10"/>
      <c r="FTJ124" s="10"/>
      <c r="FTK124" s="10"/>
      <c r="FTL124" s="10"/>
      <c r="FTM124" s="10"/>
      <c r="FTN124" s="10"/>
      <c r="FTO124" s="10"/>
      <c r="FTP124" s="10"/>
      <c r="FTQ124" s="10"/>
      <c r="FTR124" s="10"/>
      <c r="FTS124" s="10"/>
      <c r="FTT124" s="10"/>
      <c r="FTU124" s="10"/>
      <c r="FTV124" s="10"/>
      <c r="FTW124" s="10"/>
      <c r="FTX124" s="10"/>
      <c r="FTY124" s="10"/>
      <c r="FTZ124" s="10"/>
      <c r="FUA124" s="10"/>
      <c r="FUB124" s="10"/>
      <c r="FUC124" s="10"/>
      <c r="FUD124" s="10"/>
      <c r="FUE124" s="10"/>
      <c r="FUF124" s="10"/>
      <c r="FUG124" s="10"/>
      <c r="FUH124" s="10"/>
      <c r="FUI124" s="10"/>
      <c r="FUJ124" s="10"/>
      <c r="FUK124" s="10"/>
      <c r="FUL124" s="10"/>
      <c r="FUM124" s="10"/>
      <c r="FUN124" s="10"/>
      <c r="FUO124" s="10"/>
      <c r="FUP124" s="10"/>
      <c r="FUQ124" s="10"/>
      <c r="FUR124" s="10"/>
      <c r="FUS124" s="10"/>
      <c r="FUT124" s="10"/>
      <c r="FUU124" s="10"/>
      <c r="FUV124" s="10"/>
      <c r="FUW124" s="10"/>
      <c r="FUX124" s="10"/>
      <c r="FUY124" s="10"/>
      <c r="FUZ124" s="10"/>
      <c r="FVA124" s="10"/>
      <c r="FVB124" s="10"/>
      <c r="FVC124" s="10"/>
      <c r="FVD124" s="10"/>
      <c r="FVE124" s="10"/>
      <c r="FVF124" s="10"/>
      <c r="FVG124" s="10"/>
      <c r="FVH124" s="10"/>
      <c r="FVI124" s="10"/>
      <c r="FVJ124" s="10"/>
      <c r="FVK124" s="10"/>
      <c r="FVL124" s="10"/>
      <c r="FVM124" s="10"/>
      <c r="FVN124" s="10"/>
      <c r="FVO124" s="10"/>
      <c r="FVP124" s="10"/>
      <c r="FVQ124" s="10"/>
      <c r="FVR124" s="10"/>
      <c r="FVS124" s="10"/>
      <c r="FVT124" s="10"/>
      <c r="FVU124" s="10"/>
      <c r="FVV124" s="10"/>
      <c r="FVW124" s="10"/>
      <c r="FVX124" s="10"/>
      <c r="FVY124" s="10"/>
      <c r="FVZ124" s="10"/>
      <c r="FWA124" s="10"/>
      <c r="FWB124" s="10"/>
      <c r="FWC124" s="10"/>
      <c r="FWD124" s="10"/>
      <c r="FWE124" s="10"/>
      <c r="FWF124" s="10"/>
      <c r="FWG124" s="10"/>
      <c r="FWH124" s="10"/>
      <c r="FWI124" s="10"/>
      <c r="FWJ124" s="10"/>
      <c r="FWK124" s="10"/>
      <c r="FWL124" s="10"/>
      <c r="FWM124" s="10"/>
      <c r="FWN124" s="10"/>
      <c r="FWO124" s="10"/>
      <c r="FWP124" s="10"/>
      <c r="FWQ124" s="10"/>
      <c r="FWR124" s="10"/>
      <c r="FWS124" s="10"/>
      <c r="FWT124" s="10"/>
      <c r="FWU124" s="10"/>
      <c r="FWV124" s="10"/>
      <c r="FWW124" s="10"/>
      <c r="FWX124" s="10"/>
      <c r="FWY124" s="10"/>
      <c r="FWZ124" s="10"/>
      <c r="FXA124" s="10"/>
      <c r="FXB124" s="10"/>
      <c r="FXC124" s="10"/>
      <c r="FXD124" s="10"/>
      <c r="FXE124" s="10"/>
      <c r="FXF124" s="10"/>
      <c r="FXG124" s="10"/>
      <c r="FXH124" s="10"/>
      <c r="FXI124" s="10"/>
      <c r="FXJ124" s="10"/>
      <c r="FXK124" s="10"/>
      <c r="FXL124" s="10"/>
      <c r="FXM124" s="10"/>
      <c r="FXN124" s="10"/>
      <c r="FXO124" s="10"/>
      <c r="FXP124" s="10"/>
      <c r="FXQ124" s="10"/>
      <c r="FXR124" s="10"/>
      <c r="FXS124" s="10"/>
      <c r="FXT124" s="10"/>
      <c r="FXU124" s="10"/>
      <c r="FXV124" s="10"/>
      <c r="FXW124" s="10"/>
      <c r="FXX124" s="10"/>
      <c r="FXY124" s="10"/>
      <c r="FXZ124" s="10"/>
      <c r="FYA124" s="10"/>
      <c r="FYB124" s="10"/>
      <c r="FYC124" s="10"/>
      <c r="FYD124" s="10"/>
      <c r="FYE124" s="10"/>
      <c r="FYF124" s="10"/>
      <c r="FYG124" s="10"/>
      <c r="FYH124" s="10"/>
      <c r="FYI124" s="10"/>
      <c r="FYJ124" s="10"/>
      <c r="FYK124" s="10"/>
      <c r="FYL124" s="10"/>
      <c r="FYM124" s="10"/>
      <c r="FYN124" s="10"/>
      <c r="FYO124" s="10"/>
      <c r="FYP124" s="10"/>
      <c r="FYQ124" s="10"/>
      <c r="FYR124" s="10"/>
      <c r="FYS124" s="10"/>
      <c r="FYT124" s="10"/>
      <c r="FYU124" s="10"/>
      <c r="FYV124" s="10"/>
      <c r="FYW124" s="10"/>
      <c r="FYX124" s="10"/>
      <c r="FYY124" s="10"/>
      <c r="FYZ124" s="10"/>
      <c r="FZA124" s="10"/>
      <c r="FZB124" s="10"/>
      <c r="FZC124" s="10"/>
      <c r="FZD124" s="10"/>
      <c r="FZE124" s="10"/>
      <c r="FZF124" s="10"/>
      <c r="FZG124" s="10"/>
      <c r="FZH124" s="10"/>
      <c r="FZI124" s="10"/>
      <c r="FZJ124" s="10"/>
      <c r="FZK124" s="10"/>
      <c r="FZL124" s="10"/>
      <c r="FZM124" s="10"/>
      <c r="FZN124" s="10"/>
      <c r="FZO124" s="10"/>
      <c r="FZP124" s="10"/>
      <c r="FZQ124" s="10"/>
      <c r="FZR124" s="10"/>
      <c r="FZS124" s="10"/>
      <c r="FZT124" s="10"/>
      <c r="FZU124" s="10"/>
      <c r="FZV124" s="10"/>
      <c r="FZW124" s="10"/>
      <c r="FZX124" s="10"/>
      <c r="FZY124" s="10"/>
      <c r="FZZ124" s="10"/>
      <c r="GAA124" s="10"/>
      <c r="GAB124" s="10"/>
      <c r="GAC124" s="10"/>
      <c r="GAD124" s="10"/>
      <c r="GAE124" s="10"/>
      <c r="GAF124" s="10"/>
      <c r="GAG124" s="10"/>
      <c r="GAH124" s="10"/>
      <c r="GAI124" s="10"/>
      <c r="GAJ124" s="10"/>
      <c r="GAK124" s="10"/>
      <c r="GAL124" s="10"/>
      <c r="GAM124" s="10"/>
      <c r="GAN124" s="10"/>
      <c r="GAO124" s="10"/>
      <c r="GAP124" s="10"/>
      <c r="GAQ124" s="10"/>
      <c r="GAR124" s="10"/>
      <c r="GAS124" s="10"/>
      <c r="GAT124" s="10"/>
      <c r="GAU124" s="10"/>
      <c r="GAV124" s="10"/>
      <c r="GAW124" s="10"/>
      <c r="GAX124" s="10"/>
      <c r="GAY124" s="10"/>
      <c r="GAZ124" s="10"/>
      <c r="GBA124" s="10"/>
      <c r="GBB124" s="10"/>
      <c r="GBC124" s="10"/>
      <c r="GBD124" s="10"/>
      <c r="GBE124" s="10"/>
      <c r="GBF124" s="10"/>
      <c r="GBG124" s="10"/>
      <c r="GBH124" s="10"/>
      <c r="GBI124" s="10"/>
      <c r="GBJ124" s="10"/>
      <c r="GBK124" s="10"/>
      <c r="GBL124" s="10"/>
      <c r="GBM124" s="10"/>
      <c r="GBN124" s="10"/>
      <c r="GBO124" s="10"/>
      <c r="GBP124" s="10"/>
      <c r="GBQ124" s="10"/>
      <c r="GBR124" s="10"/>
      <c r="GBS124" s="10"/>
      <c r="GBT124" s="10"/>
      <c r="GBU124" s="10"/>
      <c r="GBV124" s="10"/>
      <c r="GBW124" s="10"/>
      <c r="GBX124" s="10"/>
      <c r="GBY124" s="10"/>
      <c r="GBZ124" s="10"/>
      <c r="GCA124" s="10"/>
      <c r="GCB124" s="10"/>
      <c r="GCC124" s="10"/>
      <c r="GCD124" s="10"/>
      <c r="GCE124" s="10"/>
      <c r="GCF124" s="10"/>
      <c r="GCG124" s="10"/>
      <c r="GCH124" s="10"/>
      <c r="GCI124" s="10"/>
      <c r="GCJ124" s="10"/>
      <c r="GCK124" s="10"/>
      <c r="GCL124" s="10"/>
      <c r="GCM124" s="10"/>
      <c r="GCN124" s="10"/>
      <c r="GCO124" s="10"/>
      <c r="GCP124" s="10"/>
      <c r="GCQ124" s="10"/>
      <c r="GCR124" s="10"/>
      <c r="GCS124" s="10"/>
      <c r="GCT124" s="10"/>
      <c r="GCU124" s="10"/>
      <c r="GCV124" s="10"/>
      <c r="GCW124" s="10"/>
      <c r="GCX124" s="10"/>
      <c r="GCY124" s="10"/>
      <c r="GCZ124" s="10"/>
      <c r="GDA124" s="10"/>
      <c r="GDB124" s="10"/>
      <c r="GDC124" s="10"/>
      <c r="GDD124" s="10"/>
      <c r="GDE124" s="10"/>
      <c r="GDF124" s="10"/>
      <c r="GDG124" s="10"/>
      <c r="GDH124" s="10"/>
      <c r="GDI124" s="10"/>
      <c r="GDJ124" s="10"/>
      <c r="GDK124" s="10"/>
      <c r="GDL124" s="10"/>
      <c r="GDM124" s="10"/>
      <c r="GDN124" s="10"/>
      <c r="GDO124" s="10"/>
      <c r="GDP124" s="10"/>
      <c r="GDQ124" s="10"/>
      <c r="GDR124" s="10"/>
      <c r="GDS124" s="10"/>
      <c r="GDT124" s="10"/>
      <c r="GDU124" s="10"/>
      <c r="GDV124" s="10"/>
      <c r="GDW124" s="10"/>
      <c r="GDX124" s="10"/>
      <c r="GDY124" s="10"/>
      <c r="GDZ124" s="10"/>
      <c r="GEA124" s="10"/>
      <c r="GEB124" s="10"/>
      <c r="GEC124" s="10"/>
      <c r="GED124" s="10"/>
      <c r="GEE124" s="10"/>
      <c r="GEF124" s="10"/>
      <c r="GEG124" s="10"/>
      <c r="GEH124" s="10"/>
      <c r="GEI124" s="10"/>
      <c r="GEJ124" s="10"/>
      <c r="GEK124" s="10"/>
      <c r="GEL124" s="10"/>
      <c r="GEM124" s="10"/>
      <c r="GEN124" s="10"/>
      <c r="GEO124" s="10"/>
      <c r="GEP124" s="10"/>
      <c r="GEQ124" s="10"/>
      <c r="GER124" s="10"/>
      <c r="GES124" s="10"/>
      <c r="GET124" s="10"/>
      <c r="GEU124" s="10"/>
      <c r="GEV124" s="10"/>
      <c r="GEW124" s="10"/>
      <c r="GEX124" s="10"/>
      <c r="GEY124" s="10"/>
      <c r="GEZ124" s="10"/>
      <c r="GFA124" s="10"/>
      <c r="GFB124" s="10"/>
      <c r="GFC124" s="10"/>
      <c r="GFD124" s="10"/>
      <c r="GFE124" s="10"/>
      <c r="GFF124" s="10"/>
      <c r="GFG124" s="10"/>
      <c r="GFH124" s="10"/>
      <c r="GFI124" s="10"/>
      <c r="GFJ124" s="10"/>
      <c r="GFK124" s="10"/>
      <c r="GFL124" s="10"/>
      <c r="GFM124" s="10"/>
      <c r="GFN124" s="10"/>
      <c r="GFO124" s="10"/>
      <c r="GFP124" s="10"/>
      <c r="GFQ124" s="10"/>
      <c r="GFR124" s="10"/>
      <c r="GFS124" s="10"/>
      <c r="GFT124" s="10"/>
      <c r="GFU124" s="10"/>
      <c r="GFV124" s="10"/>
      <c r="GFW124" s="10"/>
      <c r="GFX124" s="10"/>
      <c r="GFY124" s="10"/>
      <c r="GFZ124" s="10"/>
      <c r="GGA124" s="10"/>
      <c r="GGB124" s="10"/>
      <c r="GGC124" s="10"/>
      <c r="GGD124" s="10"/>
      <c r="GGE124" s="10"/>
      <c r="GGF124" s="10"/>
      <c r="GGG124" s="10"/>
      <c r="GGH124" s="10"/>
      <c r="GGI124" s="10"/>
      <c r="GGJ124" s="10"/>
      <c r="GGK124" s="10"/>
      <c r="GGL124" s="10"/>
      <c r="GGM124" s="10"/>
      <c r="GGN124" s="10"/>
      <c r="GGO124" s="10"/>
      <c r="GGP124" s="10"/>
      <c r="GGQ124" s="10"/>
      <c r="GGR124" s="10"/>
      <c r="GGS124" s="10"/>
      <c r="GGT124" s="10"/>
      <c r="GGU124" s="10"/>
      <c r="GGV124" s="10"/>
      <c r="GGW124" s="10"/>
      <c r="GGX124" s="10"/>
      <c r="GGY124" s="10"/>
      <c r="GGZ124" s="10"/>
      <c r="GHA124" s="10"/>
      <c r="GHB124" s="10"/>
      <c r="GHC124" s="10"/>
      <c r="GHD124" s="10"/>
      <c r="GHE124" s="10"/>
      <c r="GHF124" s="10"/>
      <c r="GHG124" s="10"/>
      <c r="GHH124" s="10"/>
      <c r="GHI124" s="10"/>
      <c r="GHJ124" s="10"/>
      <c r="GHK124" s="10"/>
      <c r="GHL124" s="10"/>
      <c r="GHM124" s="10"/>
      <c r="GHN124" s="10"/>
      <c r="GHO124" s="10"/>
      <c r="GHP124" s="10"/>
      <c r="GHQ124" s="10"/>
      <c r="GHR124" s="10"/>
      <c r="GHS124" s="10"/>
      <c r="GHT124" s="10"/>
      <c r="GHU124" s="10"/>
      <c r="GHV124" s="10"/>
      <c r="GHW124" s="10"/>
      <c r="GHX124" s="10"/>
      <c r="GHY124" s="10"/>
      <c r="GHZ124" s="10"/>
      <c r="GIA124" s="10"/>
      <c r="GIB124" s="10"/>
      <c r="GIC124" s="10"/>
      <c r="GID124" s="10"/>
      <c r="GIE124" s="10"/>
      <c r="GIF124" s="10"/>
      <c r="GIG124" s="10"/>
      <c r="GIH124" s="10"/>
      <c r="GII124" s="10"/>
      <c r="GIJ124" s="10"/>
      <c r="GIK124" s="10"/>
      <c r="GIL124" s="10"/>
      <c r="GIM124" s="10"/>
      <c r="GIN124" s="10"/>
      <c r="GIO124" s="10"/>
      <c r="GIP124" s="10"/>
      <c r="GIQ124" s="10"/>
      <c r="GIR124" s="10"/>
      <c r="GIS124" s="10"/>
      <c r="GIT124" s="10"/>
      <c r="GIU124" s="10"/>
      <c r="GIV124" s="10"/>
      <c r="GIW124" s="10"/>
      <c r="GIX124" s="10"/>
      <c r="GIY124" s="10"/>
      <c r="GIZ124" s="10"/>
      <c r="GJA124" s="10"/>
      <c r="GJB124" s="10"/>
      <c r="GJC124" s="10"/>
      <c r="GJD124" s="10"/>
      <c r="GJE124" s="10"/>
      <c r="GJF124" s="10"/>
      <c r="GJG124" s="10"/>
      <c r="GJH124" s="10"/>
      <c r="GJI124" s="10"/>
      <c r="GJJ124" s="10"/>
      <c r="GJK124" s="10"/>
      <c r="GJL124" s="10"/>
      <c r="GJM124" s="10"/>
      <c r="GJN124" s="10"/>
      <c r="GJO124" s="10"/>
      <c r="GJP124" s="10"/>
      <c r="GJQ124" s="10"/>
      <c r="GJR124" s="10"/>
      <c r="GJS124" s="10"/>
      <c r="GJT124" s="10"/>
      <c r="GJU124" s="10"/>
      <c r="GJV124" s="10"/>
      <c r="GJW124" s="10"/>
      <c r="GJX124" s="10"/>
      <c r="GJY124" s="10"/>
      <c r="GJZ124" s="10"/>
      <c r="GKA124" s="10"/>
      <c r="GKB124" s="10"/>
      <c r="GKC124" s="10"/>
      <c r="GKD124" s="10"/>
      <c r="GKE124" s="10"/>
      <c r="GKF124" s="10"/>
      <c r="GKG124" s="10"/>
      <c r="GKH124" s="10"/>
      <c r="GKI124" s="10"/>
      <c r="GKJ124" s="10"/>
      <c r="GKK124" s="10"/>
      <c r="GKL124" s="10"/>
      <c r="GKM124" s="10"/>
      <c r="GKN124" s="10"/>
      <c r="GKO124" s="10"/>
      <c r="GKP124" s="10"/>
      <c r="GKQ124" s="10"/>
      <c r="GKR124" s="10"/>
      <c r="GKS124" s="10"/>
      <c r="GKT124" s="10"/>
      <c r="GKU124" s="10"/>
      <c r="GKV124" s="10"/>
      <c r="GKW124" s="10"/>
      <c r="GKX124" s="10"/>
      <c r="GKY124" s="10"/>
      <c r="GKZ124" s="10"/>
      <c r="GLA124" s="10"/>
      <c r="GLB124" s="10"/>
      <c r="GLC124" s="10"/>
      <c r="GLD124" s="10"/>
      <c r="GLE124" s="10"/>
      <c r="GLF124" s="10"/>
      <c r="GLG124" s="10"/>
      <c r="GLH124" s="10"/>
      <c r="GLI124" s="10"/>
      <c r="GLJ124" s="10"/>
      <c r="GLK124" s="10"/>
      <c r="GLL124" s="10"/>
      <c r="GLM124" s="10"/>
      <c r="GLN124" s="10"/>
      <c r="GLO124" s="10"/>
      <c r="GLP124" s="10"/>
      <c r="GLQ124" s="10"/>
      <c r="GLR124" s="10"/>
      <c r="GLS124" s="10"/>
      <c r="GLT124" s="10"/>
      <c r="GLU124" s="10"/>
      <c r="GLV124" s="10"/>
      <c r="GLW124" s="10"/>
      <c r="GLX124" s="10"/>
      <c r="GLY124" s="10"/>
      <c r="GLZ124" s="10"/>
      <c r="GMA124" s="10"/>
      <c r="GMB124" s="10"/>
      <c r="GMC124" s="10"/>
      <c r="GMD124" s="10"/>
      <c r="GME124" s="10"/>
      <c r="GMF124" s="10"/>
      <c r="GMG124" s="10"/>
      <c r="GMH124" s="10"/>
      <c r="GMI124" s="10"/>
      <c r="GMJ124" s="10"/>
      <c r="GMK124" s="10"/>
      <c r="GML124" s="10"/>
      <c r="GMM124" s="10"/>
      <c r="GMN124" s="10"/>
      <c r="GMO124" s="10"/>
      <c r="GMP124" s="10"/>
      <c r="GMQ124" s="10"/>
      <c r="GMR124" s="10"/>
      <c r="GMS124" s="10"/>
      <c r="GMT124" s="10"/>
      <c r="GMU124" s="10"/>
      <c r="GMV124" s="10"/>
      <c r="GMW124" s="10"/>
      <c r="GMX124" s="10"/>
      <c r="GMY124" s="10"/>
      <c r="GMZ124" s="10"/>
      <c r="GNA124" s="10"/>
      <c r="GNB124" s="10"/>
      <c r="GNC124" s="10"/>
      <c r="GND124" s="10"/>
      <c r="GNE124" s="10"/>
      <c r="GNF124" s="10"/>
      <c r="GNG124" s="10"/>
      <c r="GNH124" s="10"/>
      <c r="GNI124" s="10"/>
      <c r="GNJ124" s="10"/>
      <c r="GNK124" s="10"/>
      <c r="GNL124" s="10"/>
      <c r="GNM124" s="10"/>
      <c r="GNN124" s="10"/>
      <c r="GNO124" s="10"/>
      <c r="GNP124" s="10"/>
      <c r="GNQ124" s="10"/>
      <c r="GNR124" s="10"/>
      <c r="GNS124" s="10"/>
      <c r="GNT124" s="10"/>
      <c r="GNU124" s="10"/>
      <c r="GNV124" s="10"/>
      <c r="GNW124" s="10"/>
      <c r="GNX124" s="10"/>
      <c r="GNY124" s="10"/>
      <c r="GNZ124" s="10"/>
      <c r="GOA124" s="10"/>
      <c r="GOB124" s="10"/>
      <c r="GOC124" s="10"/>
      <c r="GOD124" s="10"/>
      <c r="GOE124" s="10"/>
      <c r="GOF124" s="10"/>
      <c r="GOG124" s="10"/>
      <c r="GOH124" s="10"/>
      <c r="GOI124" s="10"/>
      <c r="GOJ124" s="10"/>
      <c r="GOK124" s="10"/>
      <c r="GOL124" s="10"/>
      <c r="GOM124" s="10"/>
      <c r="GON124" s="10"/>
      <c r="GOO124" s="10"/>
      <c r="GOP124" s="10"/>
      <c r="GOQ124" s="10"/>
      <c r="GOR124" s="10"/>
      <c r="GOS124" s="10"/>
      <c r="GOT124" s="10"/>
      <c r="GOU124" s="10"/>
      <c r="GOV124" s="10"/>
      <c r="GOW124" s="10"/>
      <c r="GOX124" s="10"/>
      <c r="GOY124" s="10"/>
      <c r="GOZ124" s="10"/>
      <c r="GPA124" s="10"/>
      <c r="GPB124" s="10"/>
      <c r="GPC124" s="10"/>
      <c r="GPD124" s="10"/>
      <c r="GPE124" s="10"/>
      <c r="GPF124" s="10"/>
      <c r="GPG124" s="10"/>
      <c r="GPH124" s="10"/>
      <c r="GPI124" s="10"/>
      <c r="GPJ124" s="10"/>
      <c r="GPK124" s="10"/>
      <c r="GPL124" s="10"/>
      <c r="GPM124" s="10"/>
      <c r="GPN124" s="10"/>
      <c r="GPO124" s="10"/>
      <c r="GPP124" s="10"/>
      <c r="GPQ124" s="10"/>
      <c r="GPR124" s="10"/>
      <c r="GPS124" s="10"/>
      <c r="GPT124" s="10"/>
      <c r="GPU124" s="10"/>
      <c r="GPV124" s="10"/>
      <c r="GPW124" s="10"/>
      <c r="GPX124" s="10"/>
      <c r="GPY124" s="10"/>
      <c r="GPZ124" s="10"/>
      <c r="GQA124" s="10"/>
      <c r="GQB124" s="10"/>
      <c r="GQC124" s="10"/>
      <c r="GQD124" s="10"/>
      <c r="GQE124" s="10"/>
      <c r="GQF124" s="10"/>
      <c r="GQG124" s="10"/>
      <c r="GQH124" s="10"/>
      <c r="GQI124" s="10"/>
      <c r="GQJ124" s="10"/>
      <c r="GQK124" s="10"/>
      <c r="GQL124" s="10"/>
      <c r="GQM124" s="10"/>
      <c r="GQN124" s="10"/>
      <c r="GQO124" s="10"/>
      <c r="GQP124" s="10"/>
      <c r="GQQ124" s="10"/>
      <c r="GQR124" s="10"/>
      <c r="GQS124" s="10"/>
      <c r="GQT124" s="10"/>
      <c r="GQU124" s="10"/>
      <c r="GQV124" s="10"/>
      <c r="GQW124" s="10"/>
      <c r="GQX124" s="10"/>
      <c r="GQY124" s="10"/>
      <c r="GQZ124" s="10"/>
      <c r="GRA124" s="10"/>
      <c r="GRB124" s="10"/>
      <c r="GRC124" s="10"/>
      <c r="GRD124" s="10"/>
      <c r="GRE124" s="10"/>
      <c r="GRF124" s="10"/>
      <c r="GRG124" s="10"/>
      <c r="GRH124" s="10"/>
      <c r="GRI124" s="10"/>
      <c r="GRJ124" s="10"/>
      <c r="GRK124" s="10"/>
      <c r="GRL124" s="10"/>
      <c r="GRM124" s="10"/>
      <c r="GRN124" s="10"/>
      <c r="GRO124" s="10"/>
      <c r="GRP124" s="10"/>
      <c r="GRQ124" s="10"/>
      <c r="GRR124" s="10"/>
      <c r="GRS124" s="10"/>
      <c r="GRT124" s="10"/>
      <c r="GRU124" s="10"/>
      <c r="GRV124" s="10"/>
      <c r="GRW124" s="10"/>
      <c r="GRX124" s="10"/>
      <c r="GRY124" s="10"/>
      <c r="GRZ124" s="10"/>
      <c r="GSA124" s="10"/>
      <c r="GSB124" s="10"/>
      <c r="GSC124" s="10"/>
      <c r="GSD124" s="10"/>
      <c r="GSE124" s="10"/>
      <c r="GSF124" s="10"/>
      <c r="GSG124" s="10"/>
      <c r="GSH124" s="10"/>
      <c r="GSI124" s="10"/>
      <c r="GSJ124" s="10"/>
      <c r="GSK124" s="10"/>
      <c r="GSL124" s="10"/>
      <c r="GSM124" s="10"/>
      <c r="GSN124" s="10"/>
      <c r="GSO124" s="10"/>
      <c r="GSP124" s="10"/>
      <c r="GSQ124" s="10"/>
      <c r="GSR124" s="10"/>
      <c r="GSS124" s="10"/>
      <c r="GST124" s="10"/>
      <c r="GSU124" s="10"/>
      <c r="GSV124" s="10"/>
      <c r="GSW124" s="10"/>
      <c r="GSX124" s="10"/>
      <c r="GSY124" s="10"/>
      <c r="GSZ124" s="10"/>
      <c r="GTA124" s="10"/>
      <c r="GTB124" s="10"/>
      <c r="GTC124" s="10"/>
      <c r="GTD124" s="10"/>
      <c r="GTE124" s="10"/>
      <c r="GTF124" s="10"/>
      <c r="GTG124" s="10"/>
      <c r="GTH124" s="10"/>
      <c r="GTI124" s="10"/>
      <c r="GTJ124" s="10"/>
      <c r="GTK124" s="10"/>
      <c r="GTL124" s="10"/>
      <c r="GTM124" s="10"/>
      <c r="GTN124" s="10"/>
      <c r="GTO124" s="10"/>
      <c r="GTP124" s="10"/>
      <c r="GTQ124" s="10"/>
      <c r="GTR124" s="10"/>
      <c r="GTS124" s="10"/>
      <c r="GTT124" s="10"/>
      <c r="GTU124" s="10"/>
      <c r="GTV124" s="10"/>
      <c r="GTW124" s="10"/>
      <c r="GTX124" s="10"/>
      <c r="GTY124" s="10"/>
      <c r="GTZ124" s="10"/>
      <c r="GUA124" s="10"/>
      <c r="GUB124" s="10"/>
      <c r="GUC124" s="10"/>
      <c r="GUD124" s="10"/>
      <c r="GUE124" s="10"/>
      <c r="GUF124" s="10"/>
      <c r="GUG124" s="10"/>
      <c r="GUH124" s="10"/>
      <c r="GUI124" s="10"/>
      <c r="GUJ124" s="10"/>
      <c r="GUK124" s="10"/>
      <c r="GUL124" s="10"/>
      <c r="GUM124" s="10"/>
      <c r="GUN124" s="10"/>
      <c r="GUO124" s="10"/>
      <c r="GUP124" s="10"/>
      <c r="GUQ124" s="10"/>
      <c r="GUR124" s="10"/>
      <c r="GUS124" s="10"/>
      <c r="GUT124" s="10"/>
      <c r="GUU124" s="10"/>
      <c r="GUV124" s="10"/>
      <c r="GUW124" s="10"/>
      <c r="GUX124" s="10"/>
      <c r="GUY124" s="10"/>
      <c r="GUZ124" s="10"/>
      <c r="GVA124" s="10"/>
      <c r="GVB124" s="10"/>
      <c r="GVC124" s="10"/>
      <c r="GVD124" s="10"/>
      <c r="GVE124" s="10"/>
      <c r="GVF124" s="10"/>
      <c r="GVG124" s="10"/>
      <c r="GVH124" s="10"/>
      <c r="GVI124" s="10"/>
      <c r="GVJ124" s="10"/>
      <c r="GVK124" s="10"/>
      <c r="GVL124" s="10"/>
      <c r="GVM124" s="10"/>
      <c r="GVN124" s="10"/>
      <c r="GVO124" s="10"/>
      <c r="GVP124" s="10"/>
      <c r="GVQ124" s="10"/>
      <c r="GVR124" s="10"/>
      <c r="GVS124" s="10"/>
      <c r="GVT124" s="10"/>
      <c r="GVU124" s="10"/>
      <c r="GVV124" s="10"/>
      <c r="GVW124" s="10"/>
      <c r="GVX124" s="10"/>
      <c r="GVY124" s="10"/>
      <c r="GVZ124" s="10"/>
      <c r="GWA124" s="10"/>
      <c r="GWB124" s="10"/>
      <c r="GWC124" s="10"/>
      <c r="GWD124" s="10"/>
      <c r="GWE124" s="10"/>
      <c r="GWF124" s="10"/>
      <c r="GWG124" s="10"/>
      <c r="GWH124" s="10"/>
      <c r="GWI124" s="10"/>
      <c r="GWJ124" s="10"/>
      <c r="GWK124" s="10"/>
      <c r="GWL124" s="10"/>
      <c r="GWM124" s="10"/>
      <c r="GWN124" s="10"/>
      <c r="GWO124" s="10"/>
      <c r="GWP124" s="10"/>
      <c r="GWQ124" s="10"/>
      <c r="GWR124" s="10"/>
      <c r="GWS124" s="10"/>
      <c r="GWT124" s="10"/>
      <c r="GWU124" s="10"/>
      <c r="GWV124" s="10"/>
      <c r="GWW124" s="10"/>
      <c r="GWX124" s="10"/>
      <c r="GWY124" s="10"/>
      <c r="GWZ124" s="10"/>
      <c r="GXA124" s="10"/>
      <c r="GXB124" s="10"/>
      <c r="GXC124" s="10"/>
      <c r="GXD124" s="10"/>
      <c r="GXE124" s="10"/>
      <c r="GXF124" s="10"/>
      <c r="GXG124" s="10"/>
      <c r="GXH124" s="10"/>
      <c r="GXI124" s="10"/>
      <c r="GXJ124" s="10"/>
      <c r="GXK124" s="10"/>
      <c r="GXL124" s="10"/>
      <c r="GXM124" s="10"/>
      <c r="GXN124" s="10"/>
      <c r="GXO124" s="10"/>
      <c r="GXP124" s="10"/>
      <c r="GXQ124" s="10"/>
      <c r="GXR124" s="10"/>
      <c r="GXS124" s="10"/>
      <c r="GXT124" s="10"/>
      <c r="GXU124" s="10"/>
      <c r="GXV124" s="10"/>
      <c r="GXW124" s="10"/>
      <c r="GXX124" s="10"/>
      <c r="GXY124" s="10"/>
      <c r="GXZ124" s="10"/>
      <c r="GYA124" s="10"/>
      <c r="GYB124" s="10"/>
      <c r="GYC124" s="10"/>
      <c r="GYD124" s="10"/>
      <c r="GYE124" s="10"/>
      <c r="GYF124" s="10"/>
      <c r="GYG124" s="10"/>
      <c r="GYH124" s="10"/>
      <c r="GYI124" s="10"/>
      <c r="GYJ124" s="10"/>
      <c r="GYK124" s="10"/>
      <c r="GYL124" s="10"/>
      <c r="GYM124" s="10"/>
      <c r="GYN124" s="10"/>
      <c r="GYO124" s="10"/>
      <c r="GYP124" s="10"/>
      <c r="GYQ124" s="10"/>
      <c r="GYR124" s="10"/>
      <c r="GYS124" s="10"/>
      <c r="GYT124" s="10"/>
      <c r="GYU124" s="10"/>
      <c r="GYV124" s="10"/>
      <c r="GYW124" s="10"/>
      <c r="GYX124" s="10"/>
      <c r="GYY124" s="10"/>
      <c r="GYZ124" s="10"/>
      <c r="GZA124" s="10"/>
      <c r="GZB124" s="10"/>
      <c r="GZC124" s="10"/>
      <c r="GZD124" s="10"/>
      <c r="GZE124" s="10"/>
      <c r="GZF124" s="10"/>
      <c r="GZG124" s="10"/>
      <c r="GZH124" s="10"/>
      <c r="GZI124" s="10"/>
      <c r="GZJ124" s="10"/>
      <c r="GZK124" s="10"/>
      <c r="GZL124" s="10"/>
      <c r="GZM124" s="10"/>
      <c r="GZN124" s="10"/>
      <c r="GZO124" s="10"/>
      <c r="GZP124" s="10"/>
      <c r="GZQ124" s="10"/>
      <c r="GZR124" s="10"/>
      <c r="GZS124" s="10"/>
      <c r="GZT124" s="10"/>
      <c r="GZU124" s="10"/>
      <c r="GZV124" s="10"/>
      <c r="GZW124" s="10"/>
      <c r="GZX124" s="10"/>
      <c r="GZY124" s="10"/>
      <c r="GZZ124" s="10"/>
      <c r="HAA124" s="10"/>
      <c r="HAB124" s="10"/>
      <c r="HAC124" s="10"/>
      <c r="HAD124" s="10"/>
      <c r="HAE124" s="10"/>
      <c r="HAF124" s="10"/>
      <c r="HAG124" s="10"/>
      <c r="HAH124" s="10"/>
      <c r="HAI124" s="10"/>
      <c r="HAJ124" s="10"/>
      <c r="HAK124" s="10"/>
      <c r="HAL124" s="10"/>
      <c r="HAM124" s="10"/>
      <c r="HAN124" s="10"/>
      <c r="HAO124" s="10"/>
      <c r="HAP124" s="10"/>
      <c r="HAQ124" s="10"/>
      <c r="HAR124" s="10"/>
      <c r="HAS124" s="10"/>
      <c r="HAT124" s="10"/>
      <c r="HAU124" s="10"/>
      <c r="HAV124" s="10"/>
      <c r="HAW124" s="10"/>
      <c r="HAX124" s="10"/>
      <c r="HAY124" s="10"/>
      <c r="HAZ124" s="10"/>
      <c r="HBA124" s="10"/>
      <c r="HBB124" s="10"/>
      <c r="HBC124" s="10"/>
      <c r="HBD124" s="10"/>
      <c r="HBE124" s="10"/>
      <c r="HBF124" s="10"/>
      <c r="HBG124" s="10"/>
      <c r="HBH124" s="10"/>
      <c r="HBI124" s="10"/>
      <c r="HBJ124" s="10"/>
      <c r="HBK124" s="10"/>
      <c r="HBL124" s="10"/>
      <c r="HBM124" s="10"/>
      <c r="HBN124" s="10"/>
      <c r="HBO124" s="10"/>
      <c r="HBP124" s="10"/>
      <c r="HBQ124" s="10"/>
      <c r="HBR124" s="10"/>
      <c r="HBS124" s="10"/>
      <c r="HBT124" s="10"/>
      <c r="HBU124" s="10"/>
      <c r="HBV124" s="10"/>
      <c r="HBW124" s="10"/>
      <c r="HBX124" s="10"/>
      <c r="HBY124" s="10"/>
      <c r="HBZ124" s="10"/>
      <c r="HCA124" s="10"/>
      <c r="HCB124" s="10"/>
      <c r="HCC124" s="10"/>
      <c r="HCD124" s="10"/>
      <c r="HCE124" s="10"/>
      <c r="HCF124" s="10"/>
      <c r="HCG124" s="10"/>
      <c r="HCH124" s="10"/>
      <c r="HCI124" s="10"/>
      <c r="HCJ124" s="10"/>
      <c r="HCK124" s="10"/>
      <c r="HCL124" s="10"/>
      <c r="HCM124" s="10"/>
      <c r="HCN124" s="10"/>
      <c r="HCO124" s="10"/>
      <c r="HCP124" s="10"/>
      <c r="HCQ124" s="10"/>
      <c r="HCR124" s="10"/>
      <c r="HCS124" s="10"/>
      <c r="HCT124" s="10"/>
      <c r="HCU124" s="10"/>
      <c r="HCV124" s="10"/>
      <c r="HCW124" s="10"/>
      <c r="HCX124" s="10"/>
      <c r="HCY124" s="10"/>
      <c r="HCZ124" s="10"/>
      <c r="HDA124" s="10"/>
      <c r="HDB124" s="10"/>
      <c r="HDC124" s="10"/>
      <c r="HDD124" s="10"/>
      <c r="HDE124" s="10"/>
      <c r="HDF124" s="10"/>
      <c r="HDG124" s="10"/>
      <c r="HDH124" s="10"/>
      <c r="HDI124" s="10"/>
      <c r="HDJ124" s="10"/>
      <c r="HDK124" s="10"/>
      <c r="HDL124" s="10"/>
      <c r="HDM124" s="10"/>
      <c r="HDN124" s="10"/>
      <c r="HDO124" s="10"/>
      <c r="HDP124" s="10"/>
      <c r="HDQ124" s="10"/>
      <c r="HDR124" s="10"/>
      <c r="HDS124" s="10"/>
      <c r="HDT124" s="10"/>
      <c r="HDU124" s="10"/>
      <c r="HDV124" s="10"/>
      <c r="HDW124" s="10"/>
      <c r="HDX124" s="10"/>
      <c r="HDY124" s="10"/>
      <c r="HDZ124" s="10"/>
      <c r="HEA124" s="10"/>
      <c r="HEB124" s="10"/>
      <c r="HEC124" s="10"/>
      <c r="HED124" s="10"/>
      <c r="HEE124" s="10"/>
      <c r="HEF124" s="10"/>
      <c r="HEG124" s="10"/>
      <c r="HEH124" s="10"/>
      <c r="HEI124" s="10"/>
      <c r="HEJ124" s="10"/>
      <c r="HEK124" s="10"/>
      <c r="HEL124" s="10"/>
      <c r="HEM124" s="10"/>
      <c r="HEN124" s="10"/>
      <c r="HEO124" s="10"/>
      <c r="HEP124" s="10"/>
      <c r="HEQ124" s="10"/>
      <c r="HER124" s="10"/>
      <c r="HES124" s="10"/>
      <c r="HET124" s="10"/>
      <c r="HEU124" s="10"/>
      <c r="HEV124" s="10"/>
      <c r="HEW124" s="10"/>
      <c r="HEX124" s="10"/>
      <c r="HEY124" s="10"/>
      <c r="HEZ124" s="10"/>
      <c r="HFA124" s="10"/>
      <c r="HFB124" s="10"/>
      <c r="HFC124" s="10"/>
      <c r="HFD124" s="10"/>
      <c r="HFE124" s="10"/>
      <c r="HFF124" s="10"/>
      <c r="HFG124" s="10"/>
      <c r="HFH124" s="10"/>
      <c r="HFI124" s="10"/>
      <c r="HFJ124" s="10"/>
      <c r="HFK124" s="10"/>
      <c r="HFL124" s="10"/>
      <c r="HFM124" s="10"/>
      <c r="HFN124" s="10"/>
      <c r="HFO124" s="10"/>
      <c r="HFP124" s="10"/>
      <c r="HFQ124" s="10"/>
      <c r="HFR124" s="10"/>
      <c r="HFS124" s="10"/>
      <c r="HFT124" s="10"/>
      <c r="HFU124" s="10"/>
      <c r="HFV124" s="10"/>
      <c r="HFW124" s="10"/>
      <c r="HFX124" s="10"/>
      <c r="HFY124" s="10"/>
      <c r="HFZ124" s="10"/>
      <c r="HGA124" s="10"/>
      <c r="HGB124" s="10"/>
      <c r="HGC124" s="10"/>
      <c r="HGD124" s="10"/>
      <c r="HGE124" s="10"/>
      <c r="HGF124" s="10"/>
      <c r="HGG124" s="10"/>
      <c r="HGH124" s="10"/>
      <c r="HGI124" s="10"/>
      <c r="HGJ124" s="10"/>
      <c r="HGK124" s="10"/>
      <c r="HGL124" s="10"/>
      <c r="HGM124" s="10"/>
      <c r="HGN124" s="10"/>
      <c r="HGO124" s="10"/>
      <c r="HGP124" s="10"/>
      <c r="HGQ124" s="10"/>
      <c r="HGR124" s="10"/>
      <c r="HGS124" s="10"/>
      <c r="HGT124" s="10"/>
      <c r="HGU124" s="10"/>
      <c r="HGV124" s="10"/>
      <c r="HGW124" s="10"/>
      <c r="HGX124" s="10"/>
      <c r="HGY124" s="10"/>
      <c r="HGZ124" s="10"/>
      <c r="HHA124" s="10"/>
      <c r="HHB124" s="10"/>
      <c r="HHC124" s="10"/>
      <c r="HHD124" s="10"/>
      <c r="HHE124" s="10"/>
      <c r="HHF124" s="10"/>
      <c r="HHG124" s="10"/>
      <c r="HHH124" s="10"/>
      <c r="HHI124" s="10"/>
      <c r="HHJ124" s="10"/>
      <c r="HHK124" s="10"/>
      <c r="HHL124" s="10"/>
      <c r="HHM124" s="10"/>
      <c r="HHN124" s="10"/>
      <c r="HHO124" s="10"/>
      <c r="HHP124" s="10"/>
      <c r="HHQ124" s="10"/>
      <c r="HHR124" s="10"/>
      <c r="HHS124" s="10"/>
      <c r="HHT124" s="10"/>
      <c r="HHU124" s="10"/>
      <c r="HHV124" s="10"/>
      <c r="HHW124" s="10"/>
      <c r="HHX124" s="10"/>
      <c r="HHY124" s="10"/>
      <c r="HHZ124" s="10"/>
      <c r="HIA124" s="10"/>
      <c r="HIB124" s="10"/>
      <c r="HIC124" s="10"/>
      <c r="HID124" s="10"/>
      <c r="HIE124" s="10"/>
      <c r="HIF124" s="10"/>
      <c r="HIG124" s="10"/>
      <c r="HIH124" s="10"/>
      <c r="HII124" s="10"/>
      <c r="HIJ124" s="10"/>
      <c r="HIK124" s="10"/>
      <c r="HIL124" s="10"/>
      <c r="HIM124" s="10"/>
      <c r="HIN124" s="10"/>
      <c r="HIO124" s="10"/>
      <c r="HIP124" s="10"/>
      <c r="HIQ124" s="10"/>
      <c r="HIR124" s="10"/>
      <c r="HIS124" s="10"/>
      <c r="HIT124" s="10"/>
      <c r="HIU124" s="10"/>
      <c r="HIV124" s="10"/>
      <c r="HIW124" s="10"/>
      <c r="HIX124" s="10"/>
      <c r="HIY124" s="10"/>
      <c r="HIZ124" s="10"/>
      <c r="HJA124" s="10"/>
      <c r="HJB124" s="10"/>
      <c r="HJC124" s="10"/>
      <c r="HJD124" s="10"/>
      <c r="HJE124" s="10"/>
      <c r="HJF124" s="10"/>
      <c r="HJG124" s="10"/>
      <c r="HJH124" s="10"/>
      <c r="HJI124" s="10"/>
      <c r="HJJ124" s="10"/>
      <c r="HJK124" s="10"/>
      <c r="HJL124" s="10"/>
      <c r="HJM124" s="10"/>
      <c r="HJN124" s="10"/>
      <c r="HJO124" s="10"/>
      <c r="HJP124" s="10"/>
      <c r="HJQ124" s="10"/>
      <c r="HJR124" s="10"/>
      <c r="HJS124" s="10"/>
      <c r="HJT124" s="10"/>
      <c r="HJU124" s="10"/>
      <c r="HJV124" s="10"/>
      <c r="HJW124" s="10"/>
      <c r="HJX124" s="10"/>
      <c r="HJY124" s="10"/>
      <c r="HJZ124" s="10"/>
      <c r="HKA124" s="10"/>
      <c r="HKB124" s="10"/>
      <c r="HKC124" s="10"/>
      <c r="HKD124" s="10"/>
      <c r="HKE124" s="10"/>
      <c r="HKF124" s="10"/>
      <c r="HKG124" s="10"/>
      <c r="HKH124" s="10"/>
      <c r="HKI124" s="10"/>
      <c r="HKJ124" s="10"/>
      <c r="HKK124" s="10"/>
      <c r="HKL124" s="10"/>
      <c r="HKM124" s="10"/>
      <c r="HKN124" s="10"/>
      <c r="HKO124" s="10"/>
      <c r="HKP124" s="10"/>
      <c r="HKQ124" s="10"/>
      <c r="HKR124" s="10"/>
      <c r="HKS124" s="10"/>
      <c r="HKT124" s="10"/>
      <c r="HKU124" s="10"/>
      <c r="HKV124" s="10"/>
      <c r="HKW124" s="10"/>
      <c r="HKX124" s="10"/>
      <c r="HKY124" s="10"/>
      <c r="HKZ124" s="10"/>
      <c r="HLA124" s="10"/>
      <c r="HLB124" s="10"/>
      <c r="HLC124" s="10"/>
      <c r="HLD124" s="10"/>
      <c r="HLE124" s="10"/>
      <c r="HLF124" s="10"/>
      <c r="HLG124" s="10"/>
      <c r="HLH124" s="10"/>
      <c r="HLI124" s="10"/>
      <c r="HLJ124" s="10"/>
      <c r="HLK124" s="10"/>
      <c r="HLL124" s="10"/>
      <c r="HLM124" s="10"/>
      <c r="HLN124" s="10"/>
      <c r="HLO124" s="10"/>
      <c r="HLP124" s="10"/>
      <c r="HLQ124" s="10"/>
      <c r="HLR124" s="10"/>
      <c r="HLS124" s="10"/>
      <c r="HLT124" s="10"/>
      <c r="HLU124" s="10"/>
      <c r="HLV124" s="10"/>
      <c r="HLW124" s="10"/>
      <c r="HLX124" s="10"/>
      <c r="HLY124" s="10"/>
      <c r="HLZ124" s="10"/>
      <c r="HMA124" s="10"/>
      <c r="HMB124" s="10"/>
      <c r="HMC124" s="10"/>
      <c r="HMD124" s="10"/>
      <c r="HME124" s="10"/>
      <c r="HMF124" s="10"/>
      <c r="HMG124" s="10"/>
      <c r="HMH124" s="10"/>
      <c r="HMI124" s="10"/>
      <c r="HMJ124" s="10"/>
      <c r="HMK124" s="10"/>
      <c r="HML124" s="10"/>
      <c r="HMM124" s="10"/>
      <c r="HMN124" s="10"/>
      <c r="HMO124" s="10"/>
      <c r="HMP124" s="10"/>
      <c r="HMQ124" s="10"/>
      <c r="HMR124" s="10"/>
      <c r="HMS124" s="10"/>
      <c r="HMT124" s="10"/>
      <c r="HMU124" s="10"/>
      <c r="HMV124" s="10"/>
      <c r="HMW124" s="10"/>
      <c r="HMX124" s="10"/>
      <c r="HMY124" s="10"/>
      <c r="HMZ124" s="10"/>
      <c r="HNA124" s="10"/>
      <c r="HNB124" s="10"/>
      <c r="HNC124" s="10"/>
      <c r="HND124" s="10"/>
      <c r="HNE124" s="10"/>
      <c r="HNF124" s="10"/>
      <c r="HNG124" s="10"/>
      <c r="HNH124" s="10"/>
      <c r="HNI124" s="10"/>
      <c r="HNJ124" s="10"/>
      <c r="HNK124" s="10"/>
      <c r="HNL124" s="10"/>
      <c r="HNM124" s="10"/>
      <c r="HNN124" s="10"/>
      <c r="HNO124" s="10"/>
      <c r="HNP124" s="10"/>
      <c r="HNQ124" s="10"/>
      <c r="HNR124" s="10"/>
      <c r="HNS124" s="10"/>
      <c r="HNT124" s="10"/>
      <c r="HNU124" s="10"/>
      <c r="HNV124" s="10"/>
      <c r="HNW124" s="10"/>
      <c r="HNX124" s="10"/>
      <c r="HNY124" s="10"/>
      <c r="HNZ124" s="10"/>
      <c r="HOA124" s="10"/>
      <c r="HOB124" s="10"/>
      <c r="HOC124" s="10"/>
      <c r="HOD124" s="10"/>
      <c r="HOE124" s="10"/>
      <c r="HOF124" s="10"/>
      <c r="HOG124" s="10"/>
      <c r="HOH124" s="10"/>
      <c r="HOI124" s="10"/>
      <c r="HOJ124" s="10"/>
      <c r="HOK124" s="10"/>
      <c r="HOL124" s="10"/>
      <c r="HOM124" s="10"/>
      <c r="HON124" s="10"/>
      <c r="HOO124" s="10"/>
      <c r="HOP124" s="10"/>
      <c r="HOQ124" s="10"/>
      <c r="HOR124" s="10"/>
      <c r="HOS124" s="10"/>
      <c r="HOT124" s="10"/>
      <c r="HOU124" s="10"/>
      <c r="HOV124" s="10"/>
      <c r="HOW124" s="10"/>
      <c r="HOX124" s="10"/>
      <c r="HOY124" s="10"/>
      <c r="HOZ124" s="10"/>
      <c r="HPA124" s="10"/>
      <c r="HPB124" s="10"/>
      <c r="HPC124" s="10"/>
      <c r="HPD124" s="10"/>
      <c r="HPE124" s="10"/>
      <c r="HPF124" s="10"/>
      <c r="HPG124" s="10"/>
      <c r="HPH124" s="10"/>
      <c r="HPI124" s="10"/>
      <c r="HPJ124" s="10"/>
      <c r="HPK124" s="10"/>
      <c r="HPL124" s="10"/>
      <c r="HPM124" s="10"/>
      <c r="HPN124" s="10"/>
      <c r="HPO124" s="10"/>
      <c r="HPP124" s="10"/>
      <c r="HPQ124" s="10"/>
      <c r="HPR124" s="10"/>
      <c r="HPS124" s="10"/>
      <c r="HPT124" s="10"/>
      <c r="HPU124" s="10"/>
      <c r="HPV124" s="10"/>
      <c r="HPW124" s="10"/>
      <c r="HPX124" s="10"/>
      <c r="HPY124" s="10"/>
      <c r="HPZ124" s="10"/>
      <c r="HQA124" s="10"/>
      <c r="HQB124" s="10"/>
      <c r="HQC124" s="10"/>
      <c r="HQD124" s="10"/>
      <c r="HQE124" s="10"/>
      <c r="HQF124" s="10"/>
      <c r="HQG124" s="10"/>
      <c r="HQH124" s="10"/>
      <c r="HQI124" s="10"/>
      <c r="HQJ124" s="10"/>
      <c r="HQK124" s="10"/>
      <c r="HQL124" s="10"/>
      <c r="HQM124" s="10"/>
      <c r="HQN124" s="10"/>
      <c r="HQO124" s="10"/>
      <c r="HQP124" s="10"/>
      <c r="HQQ124" s="10"/>
      <c r="HQR124" s="10"/>
      <c r="HQS124" s="10"/>
      <c r="HQT124" s="10"/>
      <c r="HQU124" s="10"/>
      <c r="HQV124" s="10"/>
      <c r="HQW124" s="10"/>
      <c r="HQX124" s="10"/>
      <c r="HQY124" s="10"/>
      <c r="HQZ124" s="10"/>
      <c r="HRA124" s="10"/>
      <c r="HRB124" s="10"/>
      <c r="HRC124" s="10"/>
      <c r="HRD124" s="10"/>
      <c r="HRE124" s="10"/>
      <c r="HRF124" s="10"/>
      <c r="HRG124" s="10"/>
      <c r="HRH124" s="10"/>
      <c r="HRI124" s="10"/>
      <c r="HRJ124" s="10"/>
      <c r="HRK124" s="10"/>
      <c r="HRL124" s="10"/>
      <c r="HRM124" s="10"/>
      <c r="HRN124" s="10"/>
      <c r="HRO124" s="10"/>
      <c r="HRP124" s="10"/>
      <c r="HRQ124" s="10"/>
      <c r="HRR124" s="10"/>
      <c r="HRS124" s="10"/>
      <c r="HRT124" s="10"/>
      <c r="HRU124" s="10"/>
      <c r="HRV124" s="10"/>
      <c r="HRW124" s="10"/>
      <c r="HRX124" s="10"/>
      <c r="HRY124" s="10"/>
      <c r="HRZ124" s="10"/>
      <c r="HSA124" s="10"/>
      <c r="HSB124" s="10"/>
      <c r="HSC124" s="10"/>
      <c r="HSD124" s="10"/>
      <c r="HSE124" s="10"/>
      <c r="HSF124" s="10"/>
      <c r="HSG124" s="10"/>
      <c r="HSH124" s="10"/>
      <c r="HSI124" s="10"/>
      <c r="HSJ124" s="10"/>
      <c r="HSK124" s="10"/>
      <c r="HSL124" s="10"/>
      <c r="HSM124" s="10"/>
      <c r="HSN124" s="10"/>
      <c r="HSO124" s="10"/>
      <c r="HSP124" s="10"/>
      <c r="HSQ124" s="10"/>
      <c r="HSR124" s="10"/>
      <c r="HSS124" s="10"/>
      <c r="HST124" s="10"/>
      <c r="HSU124" s="10"/>
      <c r="HSV124" s="10"/>
      <c r="HSW124" s="10"/>
      <c r="HSX124" s="10"/>
      <c r="HSY124" s="10"/>
      <c r="HSZ124" s="10"/>
      <c r="HTA124" s="10"/>
      <c r="HTB124" s="10"/>
      <c r="HTC124" s="10"/>
      <c r="HTD124" s="10"/>
      <c r="HTE124" s="10"/>
      <c r="HTF124" s="10"/>
      <c r="HTG124" s="10"/>
      <c r="HTH124" s="10"/>
      <c r="HTI124" s="10"/>
      <c r="HTJ124" s="10"/>
      <c r="HTK124" s="10"/>
      <c r="HTL124" s="10"/>
      <c r="HTM124" s="10"/>
      <c r="HTN124" s="10"/>
      <c r="HTO124" s="10"/>
      <c r="HTP124" s="10"/>
      <c r="HTQ124" s="10"/>
      <c r="HTR124" s="10"/>
      <c r="HTS124" s="10"/>
      <c r="HTT124" s="10"/>
      <c r="HTU124" s="10"/>
      <c r="HTV124" s="10"/>
      <c r="HTW124" s="10"/>
      <c r="HTX124" s="10"/>
      <c r="HTY124" s="10"/>
      <c r="HTZ124" s="10"/>
      <c r="HUA124" s="10"/>
      <c r="HUB124" s="10"/>
      <c r="HUC124" s="10"/>
      <c r="HUD124" s="10"/>
      <c r="HUE124" s="10"/>
      <c r="HUF124" s="10"/>
      <c r="HUG124" s="10"/>
      <c r="HUH124" s="10"/>
      <c r="HUI124" s="10"/>
      <c r="HUJ124" s="10"/>
      <c r="HUK124" s="10"/>
      <c r="HUL124" s="10"/>
      <c r="HUM124" s="10"/>
      <c r="HUN124" s="10"/>
      <c r="HUO124" s="10"/>
      <c r="HUP124" s="10"/>
      <c r="HUQ124" s="10"/>
      <c r="HUR124" s="10"/>
      <c r="HUS124" s="10"/>
      <c r="HUT124" s="10"/>
      <c r="HUU124" s="10"/>
      <c r="HUV124" s="10"/>
      <c r="HUW124" s="10"/>
      <c r="HUX124" s="10"/>
      <c r="HUY124" s="10"/>
      <c r="HUZ124" s="10"/>
      <c r="HVA124" s="10"/>
      <c r="HVB124" s="10"/>
      <c r="HVC124" s="10"/>
      <c r="HVD124" s="10"/>
      <c r="HVE124" s="10"/>
      <c r="HVF124" s="10"/>
      <c r="HVG124" s="10"/>
      <c r="HVH124" s="10"/>
      <c r="HVI124" s="10"/>
      <c r="HVJ124" s="10"/>
      <c r="HVK124" s="10"/>
      <c r="HVL124" s="10"/>
      <c r="HVM124" s="10"/>
      <c r="HVN124" s="10"/>
      <c r="HVO124" s="10"/>
      <c r="HVP124" s="10"/>
      <c r="HVQ124" s="10"/>
      <c r="HVR124" s="10"/>
      <c r="HVS124" s="10"/>
      <c r="HVT124" s="10"/>
      <c r="HVU124" s="10"/>
      <c r="HVV124" s="10"/>
      <c r="HVW124" s="10"/>
      <c r="HVX124" s="10"/>
      <c r="HVY124" s="10"/>
      <c r="HVZ124" s="10"/>
      <c r="HWA124" s="10"/>
      <c r="HWB124" s="10"/>
      <c r="HWC124" s="10"/>
      <c r="HWD124" s="10"/>
      <c r="HWE124" s="10"/>
      <c r="HWF124" s="10"/>
      <c r="HWG124" s="10"/>
      <c r="HWH124" s="10"/>
      <c r="HWI124" s="10"/>
      <c r="HWJ124" s="10"/>
      <c r="HWK124" s="10"/>
      <c r="HWL124" s="10"/>
      <c r="HWM124" s="10"/>
      <c r="HWN124" s="10"/>
      <c r="HWO124" s="10"/>
      <c r="HWP124" s="10"/>
      <c r="HWQ124" s="10"/>
      <c r="HWR124" s="10"/>
      <c r="HWS124" s="10"/>
      <c r="HWT124" s="10"/>
      <c r="HWU124" s="10"/>
      <c r="HWV124" s="10"/>
      <c r="HWW124" s="10"/>
      <c r="HWX124" s="10"/>
      <c r="HWY124" s="10"/>
      <c r="HWZ124" s="10"/>
      <c r="HXA124" s="10"/>
      <c r="HXB124" s="10"/>
      <c r="HXC124" s="10"/>
      <c r="HXD124" s="10"/>
      <c r="HXE124" s="10"/>
      <c r="HXF124" s="10"/>
      <c r="HXG124" s="10"/>
      <c r="HXH124" s="10"/>
      <c r="HXI124" s="10"/>
      <c r="HXJ124" s="10"/>
      <c r="HXK124" s="10"/>
      <c r="HXL124" s="10"/>
      <c r="HXM124" s="10"/>
      <c r="HXN124" s="10"/>
      <c r="HXO124" s="10"/>
      <c r="HXP124" s="10"/>
      <c r="HXQ124" s="10"/>
      <c r="HXR124" s="10"/>
      <c r="HXS124" s="10"/>
      <c r="HXT124" s="10"/>
      <c r="HXU124" s="10"/>
      <c r="HXV124" s="10"/>
      <c r="HXW124" s="10"/>
      <c r="HXX124" s="10"/>
      <c r="HXY124" s="10"/>
      <c r="HXZ124" s="10"/>
      <c r="HYA124" s="10"/>
      <c r="HYB124" s="10"/>
      <c r="HYC124" s="10"/>
      <c r="HYD124" s="10"/>
      <c r="HYE124" s="10"/>
      <c r="HYF124" s="10"/>
      <c r="HYG124" s="10"/>
      <c r="HYH124" s="10"/>
      <c r="HYI124" s="10"/>
      <c r="HYJ124" s="10"/>
      <c r="HYK124" s="10"/>
      <c r="HYL124" s="10"/>
      <c r="HYM124" s="10"/>
      <c r="HYN124" s="10"/>
      <c r="HYO124" s="10"/>
      <c r="HYP124" s="10"/>
      <c r="HYQ124" s="10"/>
      <c r="HYR124" s="10"/>
      <c r="HYS124" s="10"/>
      <c r="HYT124" s="10"/>
      <c r="HYU124" s="10"/>
      <c r="HYV124" s="10"/>
      <c r="HYW124" s="10"/>
      <c r="HYX124" s="10"/>
      <c r="HYY124" s="10"/>
      <c r="HYZ124" s="10"/>
      <c r="HZA124" s="10"/>
      <c r="HZB124" s="10"/>
      <c r="HZC124" s="10"/>
      <c r="HZD124" s="10"/>
      <c r="HZE124" s="10"/>
      <c r="HZF124" s="10"/>
      <c r="HZG124" s="10"/>
      <c r="HZH124" s="10"/>
      <c r="HZI124" s="10"/>
      <c r="HZJ124" s="10"/>
      <c r="HZK124" s="10"/>
      <c r="HZL124" s="10"/>
      <c r="HZM124" s="10"/>
      <c r="HZN124" s="10"/>
      <c r="HZO124" s="10"/>
      <c r="HZP124" s="10"/>
      <c r="HZQ124" s="10"/>
      <c r="HZR124" s="10"/>
      <c r="HZS124" s="10"/>
      <c r="HZT124" s="10"/>
      <c r="HZU124" s="10"/>
      <c r="HZV124" s="10"/>
      <c r="HZW124" s="10"/>
      <c r="HZX124" s="10"/>
      <c r="HZY124" s="10"/>
      <c r="HZZ124" s="10"/>
      <c r="IAA124" s="10"/>
      <c r="IAB124" s="10"/>
      <c r="IAC124" s="10"/>
      <c r="IAD124" s="10"/>
      <c r="IAE124" s="10"/>
      <c r="IAF124" s="10"/>
      <c r="IAG124" s="10"/>
      <c r="IAH124" s="10"/>
      <c r="IAI124" s="10"/>
      <c r="IAJ124" s="10"/>
      <c r="IAK124" s="10"/>
      <c r="IAL124" s="10"/>
      <c r="IAM124" s="10"/>
      <c r="IAN124" s="10"/>
      <c r="IAO124" s="10"/>
      <c r="IAP124" s="10"/>
      <c r="IAQ124" s="10"/>
      <c r="IAR124" s="10"/>
      <c r="IAS124" s="10"/>
      <c r="IAT124" s="10"/>
      <c r="IAU124" s="10"/>
      <c r="IAV124" s="10"/>
      <c r="IAW124" s="10"/>
      <c r="IAX124" s="10"/>
      <c r="IAY124" s="10"/>
      <c r="IAZ124" s="10"/>
      <c r="IBA124" s="10"/>
      <c r="IBB124" s="10"/>
      <c r="IBC124" s="10"/>
      <c r="IBD124" s="10"/>
      <c r="IBE124" s="10"/>
      <c r="IBF124" s="10"/>
      <c r="IBG124" s="10"/>
      <c r="IBH124" s="10"/>
      <c r="IBI124" s="10"/>
      <c r="IBJ124" s="10"/>
      <c r="IBK124" s="10"/>
      <c r="IBL124" s="10"/>
      <c r="IBM124" s="10"/>
      <c r="IBN124" s="10"/>
      <c r="IBO124" s="10"/>
      <c r="IBP124" s="10"/>
      <c r="IBQ124" s="10"/>
      <c r="IBR124" s="10"/>
      <c r="IBS124" s="10"/>
      <c r="IBT124" s="10"/>
      <c r="IBU124" s="10"/>
      <c r="IBV124" s="10"/>
      <c r="IBW124" s="10"/>
      <c r="IBX124" s="10"/>
      <c r="IBY124" s="10"/>
      <c r="IBZ124" s="10"/>
      <c r="ICA124" s="10"/>
      <c r="ICB124" s="10"/>
      <c r="ICC124" s="10"/>
      <c r="ICD124" s="10"/>
      <c r="ICE124" s="10"/>
      <c r="ICF124" s="10"/>
      <c r="ICG124" s="10"/>
      <c r="ICH124" s="10"/>
      <c r="ICI124" s="10"/>
      <c r="ICJ124" s="10"/>
      <c r="ICK124" s="10"/>
      <c r="ICL124" s="10"/>
      <c r="ICM124" s="10"/>
      <c r="ICN124" s="10"/>
      <c r="ICO124" s="10"/>
      <c r="ICP124" s="10"/>
      <c r="ICQ124" s="10"/>
      <c r="ICR124" s="10"/>
      <c r="ICS124" s="10"/>
      <c r="ICT124" s="10"/>
      <c r="ICU124" s="10"/>
      <c r="ICV124" s="10"/>
      <c r="ICW124" s="10"/>
      <c r="ICX124" s="10"/>
      <c r="ICY124" s="10"/>
      <c r="ICZ124" s="10"/>
      <c r="IDA124" s="10"/>
      <c r="IDB124" s="10"/>
      <c r="IDC124" s="10"/>
      <c r="IDD124" s="10"/>
      <c r="IDE124" s="10"/>
      <c r="IDF124" s="10"/>
      <c r="IDG124" s="10"/>
      <c r="IDH124" s="10"/>
      <c r="IDI124" s="10"/>
      <c r="IDJ124" s="10"/>
      <c r="IDK124" s="10"/>
      <c r="IDL124" s="10"/>
      <c r="IDM124" s="10"/>
      <c r="IDN124" s="10"/>
      <c r="IDO124" s="10"/>
      <c r="IDP124" s="10"/>
      <c r="IDQ124" s="10"/>
      <c r="IDR124" s="10"/>
      <c r="IDS124" s="10"/>
      <c r="IDT124" s="10"/>
      <c r="IDU124" s="10"/>
      <c r="IDV124" s="10"/>
      <c r="IDW124" s="10"/>
      <c r="IDX124" s="10"/>
      <c r="IDY124" s="10"/>
      <c r="IDZ124" s="10"/>
      <c r="IEA124" s="10"/>
      <c r="IEB124" s="10"/>
      <c r="IEC124" s="10"/>
      <c r="IED124" s="10"/>
      <c r="IEE124" s="10"/>
      <c r="IEF124" s="10"/>
      <c r="IEG124" s="10"/>
      <c r="IEH124" s="10"/>
      <c r="IEI124" s="10"/>
      <c r="IEJ124" s="10"/>
      <c r="IEK124" s="10"/>
      <c r="IEL124" s="10"/>
      <c r="IEM124" s="10"/>
      <c r="IEN124" s="10"/>
      <c r="IEO124" s="10"/>
      <c r="IEP124" s="10"/>
      <c r="IEQ124" s="10"/>
      <c r="IER124" s="10"/>
      <c r="IES124" s="10"/>
      <c r="IET124" s="10"/>
      <c r="IEU124" s="10"/>
      <c r="IEV124" s="10"/>
      <c r="IEW124" s="10"/>
      <c r="IEX124" s="10"/>
      <c r="IEY124" s="10"/>
      <c r="IEZ124" s="10"/>
      <c r="IFA124" s="10"/>
      <c r="IFB124" s="10"/>
      <c r="IFC124" s="10"/>
      <c r="IFD124" s="10"/>
      <c r="IFE124" s="10"/>
      <c r="IFF124" s="10"/>
      <c r="IFG124" s="10"/>
      <c r="IFH124" s="10"/>
      <c r="IFI124" s="10"/>
      <c r="IFJ124" s="10"/>
      <c r="IFK124" s="10"/>
      <c r="IFL124" s="10"/>
      <c r="IFM124" s="10"/>
      <c r="IFN124" s="10"/>
      <c r="IFO124" s="10"/>
      <c r="IFP124" s="10"/>
      <c r="IFQ124" s="10"/>
      <c r="IFR124" s="10"/>
      <c r="IFS124" s="10"/>
      <c r="IFT124" s="10"/>
      <c r="IFU124" s="10"/>
      <c r="IFV124" s="10"/>
      <c r="IFW124" s="10"/>
      <c r="IFX124" s="10"/>
      <c r="IFY124" s="10"/>
      <c r="IFZ124" s="10"/>
      <c r="IGA124" s="10"/>
      <c r="IGB124" s="10"/>
      <c r="IGC124" s="10"/>
      <c r="IGD124" s="10"/>
      <c r="IGE124" s="10"/>
      <c r="IGF124" s="10"/>
      <c r="IGG124" s="10"/>
      <c r="IGH124" s="10"/>
      <c r="IGI124" s="10"/>
      <c r="IGJ124" s="10"/>
      <c r="IGK124" s="10"/>
      <c r="IGL124" s="10"/>
      <c r="IGM124" s="10"/>
      <c r="IGN124" s="10"/>
      <c r="IGO124" s="10"/>
      <c r="IGP124" s="10"/>
      <c r="IGQ124" s="10"/>
      <c r="IGR124" s="10"/>
      <c r="IGS124" s="10"/>
      <c r="IGT124" s="10"/>
      <c r="IGU124" s="10"/>
      <c r="IGV124" s="10"/>
      <c r="IGW124" s="10"/>
      <c r="IGX124" s="10"/>
      <c r="IGY124" s="10"/>
      <c r="IGZ124" s="10"/>
      <c r="IHA124" s="10"/>
      <c r="IHB124" s="10"/>
      <c r="IHC124" s="10"/>
      <c r="IHD124" s="10"/>
      <c r="IHE124" s="10"/>
      <c r="IHF124" s="10"/>
      <c r="IHG124" s="10"/>
      <c r="IHH124" s="10"/>
      <c r="IHI124" s="10"/>
      <c r="IHJ124" s="10"/>
      <c r="IHK124" s="10"/>
      <c r="IHL124" s="10"/>
      <c r="IHM124" s="10"/>
      <c r="IHN124" s="10"/>
      <c r="IHO124" s="10"/>
      <c r="IHP124" s="10"/>
      <c r="IHQ124" s="10"/>
      <c r="IHR124" s="10"/>
      <c r="IHS124" s="10"/>
      <c r="IHT124" s="10"/>
      <c r="IHU124" s="10"/>
      <c r="IHV124" s="10"/>
      <c r="IHW124" s="10"/>
      <c r="IHX124" s="10"/>
      <c r="IHY124" s="10"/>
      <c r="IHZ124" s="10"/>
      <c r="IIA124" s="10"/>
      <c r="IIB124" s="10"/>
      <c r="IIC124" s="10"/>
      <c r="IID124" s="10"/>
      <c r="IIE124" s="10"/>
      <c r="IIF124" s="10"/>
      <c r="IIG124" s="10"/>
      <c r="IIH124" s="10"/>
      <c r="III124" s="10"/>
      <c r="IIJ124" s="10"/>
      <c r="IIK124" s="10"/>
      <c r="IIL124" s="10"/>
      <c r="IIM124" s="10"/>
      <c r="IIN124" s="10"/>
      <c r="IIO124" s="10"/>
      <c r="IIP124" s="10"/>
      <c r="IIQ124" s="10"/>
      <c r="IIR124" s="10"/>
      <c r="IIS124" s="10"/>
      <c r="IIT124" s="10"/>
      <c r="IIU124" s="10"/>
      <c r="IIV124" s="10"/>
      <c r="IIW124" s="10"/>
      <c r="IIX124" s="10"/>
      <c r="IIY124" s="10"/>
      <c r="IIZ124" s="10"/>
      <c r="IJA124" s="10"/>
      <c r="IJB124" s="10"/>
      <c r="IJC124" s="10"/>
      <c r="IJD124" s="10"/>
      <c r="IJE124" s="10"/>
      <c r="IJF124" s="10"/>
      <c r="IJG124" s="10"/>
      <c r="IJH124" s="10"/>
      <c r="IJI124" s="10"/>
      <c r="IJJ124" s="10"/>
      <c r="IJK124" s="10"/>
      <c r="IJL124" s="10"/>
      <c r="IJM124" s="10"/>
      <c r="IJN124" s="10"/>
      <c r="IJO124" s="10"/>
      <c r="IJP124" s="10"/>
      <c r="IJQ124" s="10"/>
      <c r="IJR124" s="10"/>
      <c r="IJS124" s="10"/>
      <c r="IJT124" s="10"/>
      <c r="IJU124" s="10"/>
      <c r="IJV124" s="10"/>
      <c r="IJW124" s="10"/>
      <c r="IJX124" s="10"/>
      <c r="IJY124" s="10"/>
      <c r="IJZ124" s="10"/>
      <c r="IKA124" s="10"/>
      <c r="IKB124" s="10"/>
      <c r="IKC124" s="10"/>
      <c r="IKD124" s="10"/>
      <c r="IKE124" s="10"/>
      <c r="IKF124" s="10"/>
      <c r="IKG124" s="10"/>
      <c r="IKH124" s="10"/>
      <c r="IKI124" s="10"/>
      <c r="IKJ124" s="10"/>
      <c r="IKK124" s="10"/>
      <c r="IKL124" s="10"/>
      <c r="IKM124" s="10"/>
      <c r="IKN124" s="10"/>
      <c r="IKO124" s="10"/>
      <c r="IKP124" s="10"/>
      <c r="IKQ124" s="10"/>
      <c r="IKR124" s="10"/>
      <c r="IKS124" s="10"/>
      <c r="IKT124" s="10"/>
      <c r="IKU124" s="10"/>
      <c r="IKV124" s="10"/>
      <c r="IKW124" s="10"/>
      <c r="IKX124" s="10"/>
      <c r="IKY124" s="10"/>
      <c r="IKZ124" s="10"/>
      <c r="ILA124" s="10"/>
      <c r="ILB124" s="10"/>
      <c r="ILC124" s="10"/>
      <c r="ILD124" s="10"/>
      <c r="ILE124" s="10"/>
      <c r="ILF124" s="10"/>
      <c r="ILG124" s="10"/>
      <c r="ILH124" s="10"/>
      <c r="ILI124" s="10"/>
      <c r="ILJ124" s="10"/>
      <c r="ILK124" s="10"/>
      <c r="ILL124" s="10"/>
      <c r="ILM124" s="10"/>
      <c r="ILN124" s="10"/>
      <c r="ILO124" s="10"/>
      <c r="ILP124" s="10"/>
      <c r="ILQ124" s="10"/>
      <c r="ILR124" s="10"/>
      <c r="ILS124" s="10"/>
      <c r="ILT124" s="10"/>
      <c r="ILU124" s="10"/>
      <c r="ILV124" s="10"/>
      <c r="ILW124" s="10"/>
      <c r="ILX124" s="10"/>
      <c r="ILY124" s="10"/>
      <c r="ILZ124" s="10"/>
      <c r="IMA124" s="10"/>
      <c r="IMB124" s="10"/>
      <c r="IMC124" s="10"/>
      <c r="IMD124" s="10"/>
      <c r="IME124" s="10"/>
      <c r="IMF124" s="10"/>
      <c r="IMG124" s="10"/>
      <c r="IMH124" s="10"/>
      <c r="IMI124" s="10"/>
      <c r="IMJ124" s="10"/>
      <c r="IMK124" s="10"/>
      <c r="IML124" s="10"/>
      <c r="IMM124" s="10"/>
      <c r="IMN124" s="10"/>
      <c r="IMO124" s="10"/>
      <c r="IMP124" s="10"/>
      <c r="IMQ124" s="10"/>
      <c r="IMR124" s="10"/>
      <c r="IMS124" s="10"/>
      <c r="IMT124" s="10"/>
      <c r="IMU124" s="10"/>
      <c r="IMV124" s="10"/>
      <c r="IMW124" s="10"/>
      <c r="IMX124" s="10"/>
      <c r="IMY124" s="10"/>
      <c r="IMZ124" s="10"/>
      <c r="INA124" s="10"/>
      <c r="INB124" s="10"/>
      <c r="INC124" s="10"/>
      <c r="IND124" s="10"/>
      <c r="INE124" s="10"/>
      <c r="INF124" s="10"/>
      <c r="ING124" s="10"/>
      <c r="INH124" s="10"/>
      <c r="INI124" s="10"/>
      <c r="INJ124" s="10"/>
      <c r="INK124" s="10"/>
      <c r="INL124" s="10"/>
      <c r="INM124" s="10"/>
      <c r="INN124" s="10"/>
      <c r="INO124" s="10"/>
      <c r="INP124" s="10"/>
      <c r="INQ124" s="10"/>
      <c r="INR124" s="10"/>
      <c r="INS124" s="10"/>
      <c r="INT124" s="10"/>
      <c r="INU124" s="10"/>
      <c r="INV124" s="10"/>
      <c r="INW124" s="10"/>
      <c r="INX124" s="10"/>
      <c r="INY124" s="10"/>
      <c r="INZ124" s="10"/>
      <c r="IOA124" s="10"/>
      <c r="IOB124" s="10"/>
      <c r="IOC124" s="10"/>
      <c r="IOD124" s="10"/>
      <c r="IOE124" s="10"/>
      <c r="IOF124" s="10"/>
      <c r="IOG124" s="10"/>
      <c r="IOH124" s="10"/>
      <c r="IOI124" s="10"/>
      <c r="IOJ124" s="10"/>
      <c r="IOK124" s="10"/>
      <c r="IOL124" s="10"/>
      <c r="IOM124" s="10"/>
      <c r="ION124" s="10"/>
      <c r="IOO124" s="10"/>
      <c r="IOP124" s="10"/>
      <c r="IOQ124" s="10"/>
      <c r="IOR124" s="10"/>
      <c r="IOS124" s="10"/>
      <c r="IOT124" s="10"/>
      <c r="IOU124" s="10"/>
      <c r="IOV124" s="10"/>
      <c r="IOW124" s="10"/>
      <c r="IOX124" s="10"/>
      <c r="IOY124" s="10"/>
      <c r="IOZ124" s="10"/>
      <c r="IPA124" s="10"/>
      <c r="IPB124" s="10"/>
      <c r="IPC124" s="10"/>
      <c r="IPD124" s="10"/>
      <c r="IPE124" s="10"/>
      <c r="IPF124" s="10"/>
      <c r="IPG124" s="10"/>
      <c r="IPH124" s="10"/>
      <c r="IPI124" s="10"/>
      <c r="IPJ124" s="10"/>
      <c r="IPK124" s="10"/>
      <c r="IPL124" s="10"/>
      <c r="IPM124" s="10"/>
      <c r="IPN124" s="10"/>
      <c r="IPO124" s="10"/>
      <c r="IPP124" s="10"/>
      <c r="IPQ124" s="10"/>
      <c r="IPR124" s="10"/>
      <c r="IPS124" s="10"/>
      <c r="IPT124" s="10"/>
      <c r="IPU124" s="10"/>
      <c r="IPV124" s="10"/>
      <c r="IPW124" s="10"/>
      <c r="IPX124" s="10"/>
      <c r="IPY124" s="10"/>
      <c r="IPZ124" s="10"/>
      <c r="IQA124" s="10"/>
      <c r="IQB124" s="10"/>
      <c r="IQC124" s="10"/>
      <c r="IQD124" s="10"/>
      <c r="IQE124" s="10"/>
      <c r="IQF124" s="10"/>
      <c r="IQG124" s="10"/>
      <c r="IQH124" s="10"/>
      <c r="IQI124" s="10"/>
      <c r="IQJ124" s="10"/>
      <c r="IQK124" s="10"/>
      <c r="IQL124" s="10"/>
      <c r="IQM124" s="10"/>
      <c r="IQN124" s="10"/>
      <c r="IQO124" s="10"/>
      <c r="IQP124" s="10"/>
      <c r="IQQ124" s="10"/>
      <c r="IQR124" s="10"/>
      <c r="IQS124" s="10"/>
      <c r="IQT124" s="10"/>
      <c r="IQU124" s="10"/>
      <c r="IQV124" s="10"/>
      <c r="IQW124" s="10"/>
      <c r="IQX124" s="10"/>
      <c r="IQY124" s="10"/>
      <c r="IQZ124" s="10"/>
      <c r="IRA124" s="10"/>
      <c r="IRB124" s="10"/>
      <c r="IRC124" s="10"/>
      <c r="IRD124" s="10"/>
      <c r="IRE124" s="10"/>
      <c r="IRF124" s="10"/>
      <c r="IRG124" s="10"/>
      <c r="IRH124" s="10"/>
      <c r="IRI124" s="10"/>
      <c r="IRJ124" s="10"/>
      <c r="IRK124" s="10"/>
      <c r="IRL124" s="10"/>
      <c r="IRM124" s="10"/>
      <c r="IRN124" s="10"/>
      <c r="IRO124" s="10"/>
      <c r="IRP124" s="10"/>
      <c r="IRQ124" s="10"/>
      <c r="IRR124" s="10"/>
      <c r="IRS124" s="10"/>
      <c r="IRT124" s="10"/>
      <c r="IRU124" s="10"/>
      <c r="IRV124" s="10"/>
      <c r="IRW124" s="10"/>
      <c r="IRX124" s="10"/>
      <c r="IRY124" s="10"/>
      <c r="IRZ124" s="10"/>
      <c r="ISA124" s="10"/>
      <c r="ISB124" s="10"/>
      <c r="ISC124" s="10"/>
      <c r="ISD124" s="10"/>
      <c r="ISE124" s="10"/>
      <c r="ISF124" s="10"/>
      <c r="ISG124" s="10"/>
      <c r="ISH124" s="10"/>
      <c r="ISI124" s="10"/>
      <c r="ISJ124" s="10"/>
      <c r="ISK124" s="10"/>
      <c r="ISL124" s="10"/>
      <c r="ISM124" s="10"/>
      <c r="ISN124" s="10"/>
      <c r="ISO124" s="10"/>
      <c r="ISP124" s="10"/>
      <c r="ISQ124" s="10"/>
      <c r="ISR124" s="10"/>
      <c r="ISS124" s="10"/>
      <c r="IST124" s="10"/>
      <c r="ISU124" s="10"/>
      <c r="ISV124" s="10"/>
      <c r="ISW124" s="10"/>
      <c r="ISX124" s="10"/>
      <c r="ISY124" s="10"/>
      <c r="ISZ124" s="10"/>
      <c r="ITA124" s="10"/>
      <c r="ITB124" s="10"/>
      <c r="ITC124" s="10"/>
      <c r="ITD124" s="10"/>
      <c r="ITE124" s="10"/>
      <c r="ITF124" s="10"/>
      <c r="ITG124" s="10"/>
      <c r="ITH124" s="10"/>
      <c r="ITI124" s="10"/>
      <c r="ITJ124" s="10"/>
      <c r="ITK124" s="10"/>
      <c r="ITL124" s="10"/>
      <c r="ITM124" s="10"/>
      <c r="ITN124" s="10"/>
      <c r="ITO124" s="10"/>
      <c r="ITP124" s="10"/>
      <c r="ITQ124" s="10"/>
      <c r="ITR124" s="10"/>
      <c r="ITS124" s="10"/>
      <c r="ITT124" s="10"/>
      <c r="ITU124" s="10"/>
      <c r="ITV124" s="10"/>
      <c r="ITW124" s="10"/>
      <c r="ITX124" s="10"/>
      <c r="ITY124" s="10"/>
      <c r="ITZ124" s="10"/>
      <c r="IUA124" s="10"/>
      <c r="IUB124" s="10"/>
      <c r="IUC124" s="10"/>
      <c r="IUD124" s="10"/>
      <c r="IUE124" s="10"/>
      <c r="IUF124" s="10"/>
      <c r="IUG124" s="10"/>
      <c r="IUH124" s="10"/>
      <c r="IUI124" s="10"/>
      <c r="IUJ124" s="10"/>
      <c r="IUK124" s="10"/>
      <c r="IUL124" s="10"/>
      <c r="IUM124" s="10"/>
      <c r="IUN124" s="10"/>
      <c r="IUO124" s="10"/>
      <c r="IUP124" s="10"/>
      <c r="IUQ124" s="10"/>
      <c r="IUR124" s="10"/>
      <c r="IUS124" s="10"/>
      <c r="IUT124" s="10"/>
      <c r="IUU124" s="10"/>
      <c r="IUV124" s="10"/>
      <c r="IUW124" s="10"/>
      <c r="IUX124" s="10"/>
      <c r="IUY124" s="10"/>
      <c r="IUZ124" s="10"/>
      <c r="IVA124" s="10"/>
      <c r="IVB124" s="10"/>
      <c r="IVC124" s="10"/>
      <c r="IVD124" s="10"/>
      <c r="IVE124" s="10"/>
      <c r="IVF124" s="10"/>
      <c r="IVG124" s="10"/>
      <c r="IVH124" s="10"/>
      <c r="IVI124" s="10"/>
      <c r="IVJ124" s="10"/>
      <c r="IVK124" s="10"/>
      <c r="IVL124" s="10"/>
      <c r="IVM124" s="10"/>
      <c r="IVN124" s="10"/>
      <c r="IVO124" s="10"/>
      <c r="IVP124" s="10"/>
      <c r="IVQ124" s="10"/>
      <c r="IVR124" s="10"/>
      <c r="IVS124" s="10"/>
      <c r="IVT124" s="10"/>
      <c r="IVU124" s="10"/>
      <c r="IVV124" s="10"/>
      <c r="IVW124" s="10"/>
      <c r="IVX124" s="10"/>
      <c r="IVY124" s="10"/>
      <c r="IVZ124" s="10"/>
      <c r="IWA124" s="10"/>
      <c r="IWB124" s="10"/>
      <c r="IWC124" s="10"/>
      <c r="IWD124" s="10"/>
      <c r="IWE124" s="10"/>
      <c r="IWF124" s="10"/>
      <c r="IWG124" s="10"/>
      <c r="IWH124" s="10"/>
      <c r="IWI124" s="10"/>
      <c r="IWJ124" s="10"/>
      <c r="IWK124" s="10"/>
      <c r="IWL124" s="10"/>
      <c r="IWM124" s="10"/>
      <c r="IWN124" s="10"/>
      <c r="IWO124" s="10"/>
      <c r="IWP124" s="10"/>
      <c r="IWQ124" s="10"/>
      <c r="IWR124" s="10"/>
      <c r="IWS124" s="10"/>
      <c r="IWT124" s="10"/>
      <c r="IWU124" s="10"/>
      <c r="IWV124" s="10"/>
      <c r="IWW124" s="10"/>
      <c r="IWX124" s="10"/>
      <c r="IWY124" s="10"/>
      <c r="IWZ124" s="10"/>
      <c r="IXA124" s="10"/>
      <c r="IXB124" s="10"/>
      <c r="IXC124" s="10"/>
      <c r="IXD124" s="10"/>
      <c r="IXE124" s="10"/>
      <c r="IXF124" s="10"/>
      <c r="IXG124" s="10"/>
      <c r="IXH124" s="10"/>
      <c r="IXI124" s="10"/>
      <c r="IXJ124" s="10"/>
      <c r="IXK124" s="10"/>
      <c r="IXL124" s="10"/>
      <c r="IXM124" s="10"/>
      <c r="IXN124" s="10"/>
      <c r="IXO124" s="10"/>
      <c r="IXP124" s="10"/>
      <c r="IXQ124" s="10"/>
      <c r="IXR124" s="10"/>
      <c r="IXS124" s="10"/>
      <c r="IXT124" s="10"/>
      <c r="IXU124" s="10"/>
      <c r="IXV124" s="10"/>
      <c r="IXW124" s="10"/>
      <c r="IXX124" s="10"/>
      <c r="IXY124" s="10"/>
      <c r="IXZ124" s="10"/>
      <c r="IYA124" s="10"/>
      <c r="IYB124" s="10"/>
      <c r="IYC124" s="10"/>
      <c r="IYD124" s="10"/>
      <c r="IYE124" s="10"/>
      <c r="IYF124" s="10"/>
      <c r="IYG124" s="10"/>
      <c r="IYH124" s="10"/>
      <c r="IYI124" s="10"/>
      <c r="IYJ124" s="10"/>
      <c r="IYK124" s="10"/>
      <c r="IYL124" s="10"/>
      <c r="IYM124" s="10"/>
      <c r="IYN124" s="10"/>
      <c r="IYO124" s="10"/>
      <c r="IYP124" s="10"/>
      <c r="IYQ124" s="10"/>
      <c r="IYR124" s="10"/>
      <c r="IYS124" s="10"/>
      <c r="IYT124" s="10"/>
      <c r="IYU124" s="10"/>
      <c r="IYV124" s="10"/>
      <c r="IYW124" s="10"/>
      <c r="IYX124" s="10"/>
      <c r="IYY124" s="10"/>
      <c r="IYZ124" s="10"/>
      <c r="IZA124" s="10"/>
      <c r="IZB124" s="10"/>
      <c r="IZC124" s="10"/>
      <c r="IZD124" s="10"/>
      <c r="IZE124" s="10"/>
      <c r="IZF124" s="10"/>
      <c r="IZG124" s="10"/>
      <c r="IZH124" s="10"/>
      <c r="IZI124" s="10"/>
      <c r="IZJ124" s="10"/>
      <c r="IZK124" s="10"/>
      <c r="IZL124" s="10"/>
      <c r="IZM124" s="10"/>
      <c r="IZN124" s="10"/>
      <c r="IZO124" s="10"/>
      <c r="IZP124" s="10"/>
      <c r="IZQ124" s="10"/>
      <c r="IZR124" s="10"/>
      <c r="IZS124" s="10"/>
      <c r="IZT124" s="10"/>
      <c r="IZU124" s="10"/>
      <c r="IZV124" s="10"/>
      <c r="IZW124" s="10"/>
      <c r="IZX124" s="10"/>
      <c r="IZY124" s="10"/>
      <c r="IZZ124" s="10"/>
      <c r="JAA124" s="10"/>
      <c r="JAB124" s="10"/>
      <c r="JAC124" s="10"/>
      <c r="JAD124" s="10"/>
      <c r="JAE124" s="10"/>
      <c r="JAF124" s="10"/>
      <c r="JAG124" s="10"/>
      <c r="JAH124" s="10"/>
      <c r="JAI124" s="10"/>
      <c r="JAJ124" s="10"/>
      <c r="JAK124" s="10"/>
      <c r="JAL124" s="10"/>
      <c r="JAM124" s="10"/>
      <c r="JAN124" s="10"/>
      <c r="JAO124" s="10"/>
      <c r="JAP124" s="10"/>
      <c r="JAQ124" s="10"/>
      <c r="JAR124" s="10"/>
      <c r="JAS124" s="10"/>
      <c r="JAT124" s="10"/>
      <c r="JAU124" s="10"/>
      <c r="JAV124" s="10"/>
      <c r="JAW124" s="10"/>
      <c r="JAX124" s="10"/>
      <c r="JAY124" s="10"/>
      <c r="JAZ124" s="10"/>
      <c r="JBA124" s="10"/>
      <c r="JBB124" s="10"/>
      <c r="JBC124" s="10"/>
      <c r="JBD124" s="10"/>
      <c r="JBE124" s="10"/>
      <c r="JBF124" s="10"/>
      <c r="JBG124" s="10"/>
      <c r="JBH124" s="10"/>
      <c r="JBI124" s="10"/>
      <c r="JBJ124" s="10"/>
      <c r="JBK124" s="10"/>
      <c r="JBL124" s="10"/>
      <c r="JBM124" s="10"/>
      <c r="JBN124" s="10"/>
      <c r="JBO124" s="10"/>
      <c r="JBP124" s="10"/>
      <c r="JBQ124" s="10"/>
      <c r="JBR124" s="10"/>
      <c r="JBS124" s="10"/>
      <c r="JBT124" s="10"/>
      <c r="JBU124" s="10"/>
      <c r="JBV124" s="10"/>
      <c r="JBW124" s="10"/>
      <c r="JBX124" s="10"/>
      <c r="JBY124" s="10"/>
      <c r="JBZ124" s="10"/>
      <c r="JCA124" s="10"/>
      <c r="JCB124" s="10"/>
      <c r="JCC124" s="10"/>
      <c r="JCD124" s="10"/>
      <c r="JCE124" s="10"/>
      <c r="JCF124" s="10"/>
      <c r="JCG124" s="10"/>
      <c r="JCH124" s="10"/>
      <c r="JCI124" s="10"/>
      <c r="JCJ124" s="10"/>
      <c r="JCK124" s="10"/>
      <c r="JCL124" s="10"/>
      <c r="JCM124" s="10"/>
      <c r="JCN124" s="10"/>
      <c r="JCO124" s="10"/>
      <c r="JCP124" s="10"/>
      <c r="JCQ124" s="10"/>
      <c r="JCR124" s="10"/>
      <c r="JCS124" s="10"/>
      <c r="JCT124" s="10"/>
      <c r="JCU124" s="10"/>
      <c r="JCV124" s="10"/>
      <c r="JCW124" s="10"/>
      <c r="JCX124" s="10"/>
      <c r="JCY124" s="10"/>
      <c r="JCZ124" s="10"/>
      <c r="JDA124" s="10"/>
      <c r="JDB124" s="10"/>
      <c r="JDC124" s="10"/>
      <c r="JDD124" s="10"/>
      <c r="JDE124" s="10"/>
      <c r="JDF124" s="10"/>
      <c r="JDG124" s="10"/>
      <c r="JDH124" s="10"/>
      <c r="JDI124" s="10"/>
      <c r="JDJ124" s="10"/>
      <c r="JDK124" s="10"/>
      <c r="JDL124" s="10"/>
      <c r="JDM124" s="10"/>
      <c r="JDN124" s="10"/>
      <c r="JDO124" s="10"/>
      <c r="JDP124" s="10"/>
      <c r="JDQ124" s="10"/>
      <c r="JDR124" s="10"/>
      <c r="JDS124" s="10"/>
      <c r="JDT124" s="10"/>
      <c r="JDU124" s="10"/>
      <c r="JDV124" s="10"/>
      <c r="JDW124" s="10"/>
      <c r="JDX124" s="10"/>
      <c r="JDY124" s="10"/>
      <c r="JDZ124" s="10"/>
      <c r="JEA124" s="10"/>
      <c r="JEB124" s="10"/>
      <c r="JEC124" s="10"/>
      <c r="JED124" s="10"/>
      <c r="JEE124" s="10"/>
      <c r="JEF124" s="10"/>
      <c r="JEG124" s="10"/>
      <c r="JEH124" s="10"/>
      <c r="JEI124" s="10"/>
      <c r="JEJ124" s="10"/>
      <c r="JEK124" s="10"/>
      <c r="JEL124" s="10"/>
      <c r="JEM124" s="10"/>
      <c r="JEN124" s="10"/>
      <c r="JEO124" s="10"/>
      <c r="JEP124" s="10"/>
      <c r="JEQ124" s="10"/>
      <c r="JER124" s="10"/>
      <c r="JES124" s="10"/>
      <c r="JET124" s="10"/>
      <c r="JEU124" s="10"/>
      <c r="JEV124" s="10"/>
      <c r="JEW124" s="10"/>
      <c r="JEX124" s="10"/>
      <c r="JEY124" s="10"/>
      <c r="JEZ124" s="10"/>
      <c r="JFA124" s="10"/>
      <c r="JFB124" s="10"/>
      <c r="JFC124" s="10"/>
      <c r="JFD124" s="10"/>
      <c r="JFE124" s="10"/>
      <c r="JFF124" s="10"/>
      <c r="JFG124" s="10"/>
      <c r="JFH124" s="10"/>
      <c r="JFI124" s="10"/>
      <c r="JFJ124" s="10"/>
      <c r="JFK124" s="10"/>
      <c r="JFL124" s="10"/>
      <c r="JFM124" s="10"/>
      <c r="JFN124" s="10"/>
      <c r="JFO124" s="10"/>
      <c r="JFP124" s="10"/>
      <c r="JFQ124" s="10"/>
      <c r="JFR124" s="10"/>
      <c r="JFS124" s="10"/>
      <c r="JFT124" s="10"/>
      <c r="JFU124" s="10"/>
      <c r="JFV124" s="10"/>
      <c r="JFW124" s="10"/>
      <c r="JFX124" s="10"/>
      <c r="JFY124" s="10"/>
      <c r="JFZ124" s="10"/>
      <c r="JGA124" s="10"/>
      <c r="JGB124" s="10"/>
      <c r="JGC124" s="10"/>
      <c r="JGD124" s="10"/>
      <c r="JGE124" s="10"/>
      <c r="JGF124" s="10"/>
      <c r="JGG124" s="10"/>
      <c r="JGH124" s="10"/>
      <c r="JGI124" s="10"/>
      <c r="JGJ124" s="10"/>
      <c r="JGK124" s="10"/>
      <c r="JGL124" s="10"/>
      <c r="JGM124" s="10"/>
      <c r="JGN124" s="10"/>
      <c r="JGO124" s="10"/>
      <c r="JGP124" s="10"/>
      <c r="JGQ124" s="10"/>
      <c r="JGR124" s="10"/>
      <c r="JGS124" s="10"/>
      <c r="JGT124" s="10"/>
      <c r="JGU124" s="10"/>
      <c r="JGV124" s="10"/>
      <c r="JGW124" s="10"/>
      <c r="JGX124" s="10"/>
      <c r="JGY124" s="10"/>
      <c r="JGZ124" s="10"/>
      <c r="JHA124" s="10"/>
      <c r="JHB124" s="10"/>
      <c r="JHC124" s="10"/>
      <c r="JHD124" s="10"/>
      <c r="JHE124" s="10"/>
      <c r="JHF124" s="10"/>
      <c r="JHG124" s="10"/>
      <c r="JHH124" s="10"/>
      <c r="JHI124" s="10"/>
      <c r="JHJ124" s="10"/>
      <c r="JHK124" s="10"/>
      <c r="JHL124" s="10"/>
      <c r="JHM124" s="10"/>
      <c r="JHN124" s="10"/>
      <c r="JHO124" s="10"/>
      <c r="JHP124" s="10"/>
      <c r="JHQ124" s="10"/>
      <c r="JHR124" s="10"/>
      <c r="JHS124" s="10"/>
      <c r="JHT124" s="10"/>
      <c r="JHU124" s="10"/>
      <c r="JHV124" s="10"/>
      <c r="JHW124" s="10"/>
      <c r="JHX124" s="10"/>
      <c r="JHY124" s="10"/>
      <c r="JHZ124" s="10"/>
      <c r="JIA124" s="10"/>
      <c r="JIB124" s="10"/>
      <c r="JIC124" s="10"/>
      <c r="JID124" s="10"/>
      <c r="JIE124" s="10"/>
      <c r="JIF124" s="10"/>
      <c r="JIG124" s="10"/>
      <c r="JIH124" s="10"/>
      <c r="JII124" s="10"/>
      <c r="JIJ124" s="10"/>
      <c r="JIK124" s="10"/>
      <c r="JIL124" s="10"/>
      <c r="JIM124" s="10"/>
      <c r="JIN124" s="10"/>
      <c r="JIO124" s="10"/>
      <c r="JIP124" s="10"/>
      <c r="JIQ124" s="10"/>
      <c r="JIR124" s="10"/>
      <c r="JIS124" s="10"/>
      <c r="JIT124" s="10"/>
      <c r="JIU124" s="10"/>
      <c r="JIV124" s="10"/>
      <c r="JIW124" s="10"/>
      <c r="JIX124" s="10"/>
      <c r="JIY124" s="10"/>
      <c r="JIZ124" s="10"/>
      <c r="JJA124" s="10"/>
      <c r="JJB124" s="10"/>
      <c r="JJC124" s="10"/>
      <c r="JJD124" s="10"/>
      <c r="JJE124" s="10"/>
      <c r="JJF124" s="10"/>
      <c r="JJG124" s="10"/>
      <c r="JJH124" s="10"/>
      <c r="JJI124" s="10"/>
      <c r="JJJ124" s="10"/>
      <c r="JJK124" s="10"/>
      <c r="JJL124" s="10"/>
      <c r="JJM124" s="10"/>
      <c r="JJN124" s="10"/>
      <c r="JJO124" s="10"/>
      <c r="JJP124" s="10"/>
      <c r="JJQ124" s="10"/>
      <c r="JJR124" s="10"/>
      <c r="JJS124" s="10"/>
      <c r="JJT124" s="10"/>
      <c r="JJU124" s="10"/>
      <c r="JJV124" s="10"/>
      <c r="JJW124" s="10"/>
      <c r="JJX124" s="10"/>
      <c r="JJY124" s="10"/>
      <c r="JJZ124" s="10"/>
      <c r="JKA124" s="10"/>
      <c r="JKB124" s="10"/>
      <c r="JKC124" s="10"/>
      <c r="JKD124" s="10"/>
      <c r="JKE124" s="10"/>
      <c r="JKF124" s="10"/>
      <c r="JKG124" s="10"/>
      <c r="JKH124" s="10"/>
      <c r="JKI124" s="10"/>
      <c r="JKJ124" s="10"/>
      <c r="JKK124" s="10"/>
      <c r="JKL124" s="10"/>
      <c r="JKM124" s="10"/>
      <c r="JKN124" s="10"/>
      <c r="JKO124" s="10"/>
      <c r="JKP124" s="10"/>
      <c r="JKQ124" s="10"/>
      <c r="JKR124" s="10"/>
      <c r="JKS124" s="10"/>
      <c r="JKT124" s="10"/>
      <c r="JKU124" s="10"/>
      <c r="JKV124" s="10"/>
      <c r="JKW124" s="10"/>
      <c r="JKX124" s="10"/>
      <c r="JKY124" s="10"/>
      <c r="JKZ124" s="10"/>
      <c r="JLA124" s="10"/>
      <c r="JLB124" s="10"/>
      <c r="JLC124" s="10"/>
      <c r="JLD124" s="10"/>
      <c r="JLE124" s="10"/>
      <c r="JLF124" s="10"/>
      <c r="JLG124" s="10"/>
      <c r="JLH124" s="10"/>
      <c r="JLI124" s="10"/>
      <c r="JLJ124" s="10"/>
      <c r="JLK124" s="10"/>
      <c r="JLL124" s="10"/>
      <c r="JLM124" s="10"/>
      <c r="JLN124" s="10"/>
      <c r="JLO124" s="10"/>
      <c r="JLP124" s="10"/>
      <c r="JLQ124" s="10"/>
      <c r="JLR124" s="10"/>
      <c r="JLS124" s="10"/>
      <c r="JLT124" s="10"/>
      <c r="JLU124" s="10"/>
      <c r="JLV124" s="10"/>
      <c r="JLW124" s="10"/>
      <c r="JLX124" s="10"/>
      <c r="JLY124" s="10"/>
      <c r="JLZ124" s="10"/>
      <c r="JMA124" s="10"/>
      <c r="JMB124" s="10"/>
      <c r="JMC124" s="10"/>
      <c r="JMD124" s="10"/>
      <c r="JME124" s="10"/>
      <c r="JMF124" s="10"/>
      <c r="JMG124" s="10"/>
      <c r="JMH124" s="10"/>
      <c r="JMI124" s="10"/>
      <c r="JMJ124" s="10"/>
      <c r="JMK124" s="10"/>
      <c r="JML124" s="10"/>
      <c r="JMM124" s="10"/>
      <c r="JMN124" s="10"/>
      <c r="JMO124" s="10"/>
      <c r="JMP124" s="10"/>
      <c r="JMQ124" s="10"/>
      <c r="JMR124" s="10"/>
      <c r="JMS124" s="10"/>
      <c r="JMT124" s="10"/>
      <c r="JMU124" s="10"/>
      <c r="JMV124" s="10"/>
      <c r="JMW124" s="10"/>
      <c r="JMX124" s="10"/>
      <c r="JMY124" s="10"/>
      <c r="JMZ124" s="10"/>
      <c r="JNA124" s="10"/>
      <c r="JNB124" s="10"/>
      <c r="JNC124" s="10"/>
      <c r="JND124" s="10"/>
      <c r="JNE124" s="10"/>
      <c r="JNF124" s="10"/>
      <c r="JNG124" s="10"/>
      <c r="JNH124" s="10"/>
      <c r="JNI124" s="10"/>
      <c r="JNJ124" s="10"/>
      <c r="JNK124" s="10"/>
      <c r="JNL124" s="10"/>
      <c r="JNM124" s="10"/>
      <c r="JNN124" s="10"/>
      <c r="JNO124" s="10"/>
      <c r="JNP124" s="10"/>
      <c r="JNQ124" s="10"/>
      <c r="JNR124" s="10"/>
      <c r="JNS124" s="10"/>
      <c r="JNT124" s="10"/>
      <c r="JNU124" s="10"/>
      <c r="JNV124" s="10"/>
      <c r="JNW124" s="10"/>
      <c r="JNX124" s="10"/>
      <c r="JNY124" s="10"/>
      <c r="JNZ124" s="10"/>
      <c r="JOA124" s="10"/>
      <c r="JOB124" s="10"/>
      <c r="JOC124" s="10"/>
      <c r="JOD124" s="10"/>
      <c r="JOE124" s="10"/>
      <c r="JOF124" s="10"/>
      <c r="JOG124" s="10"/>
      <c r="JOH124" s="10"/>
      <c r="JOI124" s="10"/>
      <c r="JOJ124" s="10"/>
      <c r="JOK124" s="10"/>
      <c r="JOL124" s="10"/>
      <c r="JOM124" s="10"/>
      <c r="JON124" s="10"/>
      <c r="JOO124" s="10"/>
      <c r="JOP124" s="10"/>
      <c r="JOQ124" s="10"/>
      <c r="JOR124" s="10"/>
      <c r="JOS124" s="10"/>
      <c r="JOT124" s="10"/>
      <c r="JOU124" s="10"/>
      <c r="JOV124" s="10"/>
      <c r="JOW124" s="10"/>
      <c r="JOX124" s="10"/>
      <c r="JOY124" s="10"/>
      <c r="JOZ124" s="10"/>
      <c r="JPA124" s="10"/>
      <c r="JPB124" s="10"/>
      <c r="JPC124" s="10"/>
      <c r="JPD124" s="10"/>
      <c r="JPE124" s="10"/>
      <c r="JPF124" s="10"/>
      <c r="JPG124" s="10"/>
      <c r="JPH124" s="10"/>
      <c r="JPI124" s="10"/>
      <c r="JPJ124" s="10"/>
      <c r="JPK124" s="10"/>
      <c r="JPL124" s="10"/>
      <c r="JPM124" s="10"/>
      <c r="JPN124" s="10"/>
      <c r="JPO124" s="10"/>
      <c r="JPP124" s="10"/>
      <c r="JPQ124" s="10"/>
      <c r="JPR124" s="10"/>
      <c r="JPS124" s="10"/>
      <c r="JPT124" s="10"/>
      <c r="JPU124" s="10"/>
      <c r="JPV124" s="10"/>
      <c r="JPW124" s="10"/>
      <c r="JPX124" s="10"/>
      <c r="JPY124" s="10"/>
      <c r="JPZ124" s="10"/>
      <c r="JQA124" s="10"/>
      <c r="JQB124" s="10"/>
      <c r="JQC124" s="10"/>
      <c r="JQD124" s="10"/>
      <c r="JQE124" s="10"/>
      <c r="JQF124" s="10"/>
      <c r="JQG124" s="10"/>
      <c r="JQH124" s="10"/>
      <c r="JQI124" s="10"/>
      <c r="JQJ124" s="10"/>
      <c r="JQK124" s="10"/>
      <c r="JQL124" s="10"/>
      <c r="JQM124" s="10"/>
      <c r="JQN124" s="10"/>
      <c r="JQO124" s="10"/>
      <c r="JQP124" s="10"/>
      <c r="JQQ124" s="10"/>
      <c r="JQR124" s="10"/>
      <c r="JQS124" s="10"/>
      <c r="JQT124" s="10"/>
      <c r="JQU124" s="10"/>
      <c r="JQV124" s="10"/>
      <c r="JQW124" s="10"/>
      <c r="JQX124" s="10"/>
      <c r="JQY124" s="10"/>
      <c r="JQZ124" s="10"/>
      <c r="JRA124" s="10"/>
      <c r="JRB124" s="10"/>
      <c r="JRC124" s="10"/>
      <c r="JRD124" s="10"/>
      <c r="JRE124" s="10"/>
      <c r="JRF124" s="10"/>
      <c r="JRG124" s="10"/>
      <c r="JRH124" s="10"/>
      <c r="JRI124" s="10"/>
      <c r="JRJ124" s="10"/>
      <c r="JRK124" s="10"/>
      <c r="JRL124" s="10"/>
      <c r="JRM124" s="10"/>
      <c r="JRN124" s="10"/>
      <c r="JRO124" s="10"/>
      <c r="JRP124" s="10"/>
      <c r="JRQ124" s="10"/>
      <c r="JRR124" s="10"/>
      <c r="JRS124" s="10"/>
      <c r="JRT124" s="10"/>
      <c r="JRU124" s="10"/>
      <c r="JRV124" s="10"/>
      <c r="JRW124" s="10"/>
      <c r="JRX124" s="10"/>
      <c r="JRY124" s="10"/>
      <c r="JRZ124" s="10"/>
      <c r="JSA124" s="10"/>
      <c r="JSB124" s="10"/>
      <c r="JSC124" s="10"/>
      <c r="JSD124" s="10"/>
      <c r="JSE124" s="10"/>
      <c r="JSF124" s="10"/>
      <c r="JSG124" s="10"/>
      <c r="JSH124" s="10"/>
      <c r="JSI124" s="10"/>
      <c r="JSJ124" s="10"/>
      <c r="JSK124" s="10"/>
      <c r="JSL124" s="10"/>
      <c r="JSM124" s="10"/>
      <c r="JSN124" s="10"/>
      <c r="JSO124" s="10"/>
      <c r="JSP124" s="10"/>
      <c r="JSQ124" s="10"/>
      <c r="JSR124" s="10"/>
      <c r="JSS124" s="10"/>
      <c r="JST124" s="10"/>
      <c r="JSU124" s="10"/>
      <c r="JSV124" s="10"/>
      <c r="JSW124" s="10"/>
      <c r="JSX124" s="10"/>
      <c r="JSY124" s="10"/>
      <c r="JSZ124" s="10"/>
      <c r="JTA124" s="10"/>
      <c r="JTB124" s="10"/>
      <c r="JTC124" s="10"/>
      <c r="JTD124" s="10"/>
      <c r="JTE124" s="10"/>
      <c r="JTF124" s="10"/>
      <c r="JTG124" s="10"/>
      <c r="JTH124" s="10"/>
      <c r="JTI124" s="10"/>
      <c r="JTJ124" s="10"/>
      <c r="JTK124" s="10"/>
      <c r="JTL124" s="10"/>
      <c r="JTM124" s="10"/>
      <c r="JTN124" s="10"/>
      <c r="JTO124" s="10"/>
      <c r="JTP124" s="10"/>
      <c r="JTQ124" s="10"/>
      <c r="JTR124" s="10"/>
      <c r="JTS124" s="10"/>
      <c r="JTT124" s="10"/>
      <c r="JTU124" s="10"/>
      <c r="JTV124" s="10"/>
      <c r="JTW124" s="10"/>
      <c r="JTX124" s="10"/>
      <c r="JTY124" s="10"/>
      <c r="JTZ124" s="10"/>
      <c r="JUA124" s="10"/>
      <c r="JUB124" s="10"/>
      <c r="JUC124" s="10"/>
      <c r="JUD124" s="10"/>
      <c r="JUE124" s="10"/>
      <c r="JUF124" s="10"/>
      <c r="JUG124" s="10"/>
      <c r="JUH124" s="10"/>
      <c r="JUI124" s="10"/>
      <c r="JUJ124" s="10"/>
      <c r="JUK124" s="10"/>
      <c r="JUL124" s="10"/>
      <c r="JUM124" s="10"/>
      <c r="JUN124" s="10"/>
      <c r="JUO124" s="10"/>
      <c r="JUP124" s="10"/>
      <c r="JUQ124" s="10"/>
      <c r="JUR124" s="10"/>
      <c r="JUS124" s="10"/>
      <c r="JUT124" s="10"/>
      <c r="JUU124" s="10"/>
      <c r="JUV124" s="10"/>
      <c r="JUW124" s="10"/>
      <c r="JUX124" s="10"/>
      <c r="JUY124" s="10"/>
      <c r="JUZ124" s="10"/>
      <c r="JVA124" s="10"/>
      <c r="JVB124" s="10"/>
      <c r="JVC124" s="10"/>
      <c r="JVD124" s="10"/>
      <c r="JVE124" s="10"/>
      <c r="JVF124" s="10"/>
      <c r="JVG124" s="10"/>
      <c r="JVH124" s="10"/>
      <c r="JVI124" s="10"/>
      <c r="JVJ124" s="10"/>
      <c r="JVK124" s="10"/>
      <c r="JVL124" s="10"/>
      <c r="JVM124" s="10"/>
      <c r="JVN124" s="10"/>
      <c r="JVO124" s="10"/>
      <c r="JVP124" s="10"/>
      <c r="JVQ124" s="10"/>
      <c r="JVR124" s="10"/>
      <c r="JVS124" s="10"/>
      <c r="JVT124" s="10"/>
      <c r="JVU124" s="10"/>
      <c r="JVV124" s="10"/>
      <c r="JVW124" s="10"/>
      <c r="JVX124" s="10"/>
      <c r="JVY124" s="10"/>
      <c r="JVZ124" s="10"/>
      <c r="JWA124" s="10"/>
      <c r="JWB124" s="10"/>
      <c r="JWC124" s="10"/>
      <c r="JWD124" s="10"/>
      <c r="JWE124" s="10"/>
      <c r="JWF124" s="10"/>
      <c r="JWG124" s="10"/>
      <c r="JWH124" s="10"/>
      <c r="JWI124" s="10"/>
      <c r="JWJ124" s="10"/>
      <c r="JWK124" s="10"/>
      <c r="JWL124" s="10"/>
      <c r="JWM124" s="10"/>
      <c r="JWN124" s="10"/>
      <c r="JWO124" s="10"/>
      <c r="JWP124" s="10"/>
      <c r="JWQ124" s="10"/>
      <c r="JWR124" s="10"/>
      <c r="JWS124" s="10"/>
      <c r="JWT124" s="10"/>
      <c r="JWU124" s="10"/>
      <c r="JWV124" s="10"/>
      <c r="JWW124" s="10"/>
      <c r="JWX124" s="10"/>
      <c r="JWY124" s="10"/>
      <c r="JWZ124" s="10"/>
      <c r="JXA124" s="10"/>
      <c r="JXB124" s="10"/>
      <c r="JXC124" s="10"/>
      <c r="JXD124" s="10"/>
      <c r="JXE124" s="10"/>
      <c r="JXF124" s="10"/>
      <c r="JXG124" s="10"/>
      <c r="JXH124" s="10"/>
      <c r="JXI124" s="10"/>
      <c r="JXJ124" s="10"/>
      <c r="JXK124" s="10"/>
      <c r="JXL124" s="10"/>
      <c r="JXM124" s="10"/>
      <c r="JXN124" s="10"/>
      <c r="JXO124" s="10"/>
      <c r="JXP124" s="10"/>
      <c r="JXQ124" s="10"/>
      <c r="JXR124" s="10"/>
      <c r="JXS124" s="10"/>
      <c r="JXT124" s="10"/>
      <c r="JXU124" s="10"/>
      <c r="JXV124" s="10"/>
      <c r="JXW124" s="10"/>
      <c r="JXX124" s="10"/>
      <c r="JXY124" s="10"/>
      <c r="JXZ124" s="10"/>
      <c r="JYA124" s="10"/>
      <c r="JYB124" s="10"/>
      <c r="JYC124" s="10"/>
      <c r="JYD124" s="10"/>
      <c r="JYE124" s="10"/>
      <c r="JYF124" s="10"/>
      <c r="JYG124" s="10"/>
      <c r="JYH124" s="10"/>
      <c r="JYI124" s="10"/>
      <c r="JYJ124" s="10"/>
      <c r="JYK124" s="10"/>
      <c r="JYL124" s="10"/>
      <c r="JYM124" s="10"/>
      <c r="JYN124" s="10"/>
      <c r="JYO124" s="10"/>
      <c r="JYP124" s="10"/>
      <c r="JYQ124" s="10"/>
      <c r="JYR124" s="10"/>
      <c r="JYS124" s="10"/>
      <c r="JYT124" s="10"/>
      <c r="JYU124" s="10"/>
      <c r="JYV124" s="10"/>
      <c r="JYW124" s="10"/>
      <c r="JYX124" s="10"/>
      <c r="JYY124" s="10"/>
      <c r="JYZ124" s="10"/>
      <c r="JZA124" s="10"/>
      <c r="JZB124" s="10"/>
      <c r="JZC124" s="10"/>
      <c r="JZD124" s="10"/>
      <c r="JZE124" s="10"/>
      <c r="JZF124" s="10"/>
      <c r="JZG124" s="10"/>
      <c r="JZH124" s="10"/>
      <c r="JZI124" s="10"/>
      <c r="JZJ124" s="10"/>
      <c r="JZK124" s="10"/>
      <c r="JZL124" s="10"/>
      <c r="JZM124" s="10"/>
      <c r="JZN124" s="10"/>
      <c r="JZO124" s="10"/>
      <c r="JZP124" s="10"/>
      <c r="JZQ124" s="10"/>
      <c r="JZR124" s="10"/>
      <c r="JZS124" s="10"/>
      <c r="JZT124" s="10"/>
      <c r="JZU124" s="10"/>
      <c r="JZV124" s="10"/>
      <c r="JZW124" s="10"/>
      <c r="JZX124" s="10"/>
      <c r="JZY124" s="10"/>
      <c r="JZZ124" s="10"/>
      <c r="KAA124" s="10"/>
      <c r="KAB124" s="10"/>
      <c r="KAC124" s="10"/>
      <c r="KAD124" s="10"/>
      <c r="KAE124" s="10"/>
      <c r="KAF124" s="10"/>
      <c r="KAG124" s="10"/>
      <c r="KAH124" s="10"/>
      <c r="KAI124" s="10"/>
      <c r="KAJ124" s="10"/>
      <c r="KAK124" s="10"/>
      <c r="KAL124" s="10"/>
      <c r="KAM124" s="10"/>
      <c r="KAN124" s="10"/>
      <c r="KAO124" s="10"/>
      <c r="KAP124" s="10"/>
      <c r="KAQ124" s="10"/>
      <c r="KAR124" s="10"/>
      <c r="KAS124" s="10"/>
      <c r="KAT124" s="10"/>
      <c r="KAU124" s="10"/>
      <c r="KAV124" s="10"/>
      <c r="KAW124" s="10"/>
      <c r="KAX124" s="10"/>
      <c r="KAY124" s="10"/>
      <c r="KAZ124" s="10"/>
      <c r="KBA124" s="10"/>
      <c r="KBB124" s="10"/>
      <c r="KBC124" s="10"/>
      <c r="KBD124" s="10"/>
      <c r="KBE124" s="10"/>
      <c r="KBF124" s="10"/>
      <c r="KBG124" s="10"/>
      <c r="KBH124" s="10"/>
      <c r="KBI124" s="10"/>
      <c r="KBJ124" s="10"/>
      <c r="KBK124" s="10"/>
      <c r="KBL124" s="10"/>
      <c r="KBM124" s="10"/>
      <c r="KBN124" s="10"/>
      <c r="KBO124" s="10"/>
      <c r="KBP124" s="10"/>
      <c r="KBQ124" s="10"/>
      <c r="KBR124" s="10"/>
      <c r="KBS124" s="10"/>
      <c r="KBT124" s="10"/>
      <c r="KBU124" s="10"/>
      <c r="KBV124" s="10"/>
      <c r="KBW124" s="10"/>
      <c r="KBX124" s="10"/>
      <c r="KBY124" s="10"/>
      <c r="KBZ124" s="10"/>
      <c r="KCA124" s="10"/>
      <c r="KCB124" s="10"/>
      <c r="KCC124" s="10"/>
      <c r="KCD124" s="10"/>
      <c r="KCE124" s="10"/>
      <c r="KCF124" s="10"/>
      <c r="KCG124" s="10"/>
      <c r="KCH124" s="10"/>
      <c r="KCI124" s="10"/>
      <c r="KCJ124" s="10"/>
      <c r="KCK124" s="10"/>
      <c r="KCL124" s="10"/>
      <c r="KCM124" s="10"/>
      <c r="KCN124" s="10"/>
      <c r="KCO124" s="10"/>
      <c r="KCP124" s="10"/>
      <c r="KCQ124" s="10"/>
      <c r="KCR124" s="10"/>
      <c r="KCS124" s="10"/>
      <c r="KCT124" s="10"/>
      <c r="KCU124" s="10"/>
      <c r="KCV124" s="10"/>
      <c r="KCW124" s="10"/>
      <c r="KCX124" s="10"/>
      <c r="KCY124" s="10"/>
      <c r="KCZ124" s="10"/>
      <c r="KDA124" s="10"/>
      <c r="KDB124" s="10"/>
      <c r="KDC124" s="10"/>
      <c r="KDD124" s="10"/>
      <c r="KDE124" s="10"/>
      <c r="KDF124" s="10"/>
      <c r="KDG124" s="10"/>
      <c r="KDH124" s="10"/>
      <c r="KDI124" s="10"/>
      <c r="KDJ124" s="10"/>
      <c r="KDK124" s="10"/>
      <c r="KDL124" s="10"/>
      <c r="KDM124" s="10"/>
      <c r="KDN124" s="10"/>
      <c r="KDO124" s="10"/>
      <c r="KDP124" s="10"/>
      <c r="KDQ124" s="10"/>
      <c r="KDR124" s="10"/>
      <c r="KDS124" s="10"/>
      <c r="KDT124" s="10"/>
      <c r="KDU124" s="10"/>
      <c r="KDV124" s="10"/>
      <c r="KDW124" s="10"/>
      <c r="KDX124" s="10"/>
      <c r="KDY124" s="10"/>
      <c r="KDZ124" s="10"/>
      <c r="KEA124" s="10"/>
      <c r="KEB124" s="10"/>
      <c r="KEC124" s="10"/>
      <c r="KED124" s="10"/>
      <c r="KEE124" s="10"/>
      <c r="KEF124" s="10"/>
      <c r="KEG124" s="10"/>
      <c r="KEH124" s="10"/>
      <c r="KEI124" s="10"/>
      <c r="KEJ124" s="10"/>
      <c r="KEK124" s="10"/>
      <c r="KEL124" s="10"/>
      <c r="KEM124" s="10"/>
      <c r="KEN124" s="10"/>
      <c r="KEO124" s="10"/>
      <c r="KEP124" s="10"/>
      <c r="KEQ124" s="10"/>
      <c r="KER124" s="10"/>
      <c r="KES124" s="10"/>
      <c r="KET124" s="10"/>
      <c r="KEU124" s="10"/>
      <c r="KEV124" s="10"/>
      <c r="KEW124" s="10"/>
      <c r="KEX124" s="10"/>
      <c r="KEY124" s="10"/>
      <c r="KEZ124" s="10"/>
      <c r="KFA124" s="10"/>
      <c r="KFB124" s="10"/>
      <c r="KFC124" s="10"/>
      <c r="KFD124" s="10"/>
      <c r="KFE124" s="10"/>
      <c r="KFF124" s="10"/>
      <c r="KFG124" s="10"/>
      <c r="KFH124" s="10"/>
      <c r="KFI124" s="10"/>
      <c r="KFJ124" s="10"/>
      <c r="KFK124" s="10"/>
      <c r="KFL124" s="10"/>
      <c r="KFM124" s="10"/>
      <c r="KFN124" s="10"/>
      <c r="KFO124" s="10"/>
      <c r="KFP124" s="10"/>
      <c r="KFQ124" s="10"/>
      <c r="KFR124" s="10"/>
      <c r="KFS124" s="10"/>
      <c r="KFT124" s="10"/>
      <c r="KFU124" s="10"/>
      <c r="KFV124" s="10"/>
      <c r="KFW124" s="10"/>
      <c r="KFX124" s="10"/>
      <c r="KFY124" s="10"/>
      <c r="KFZ124" s="10"/>
      <c r="KGA124" s="10"/>
      <c r="KGB124" s="10"/>
      <c r="KGC124" s="10"/>
      <c r="KGD124" s="10"/>
      <c r="KGE124" s="10"/>
      <c r="KGF124" s="10"/>
      <c r="KGG124" s="10"/>
      <c r="KGH124" s="10"/>
      <c r="KGI124" s="10"/>
      <c r="KGJ124" s="10"/>
      <c r="KGK124" s="10"/>
      <c r="KGL124" s="10"/>
      <c r="KGM124" s="10"/>
      <c r="KGN124" s="10"/>
      <c r="KGO124" s="10"/>
      <c r="KGP124" s="10"/>
      <c r="KGQ124" s="10"/>
      <c r="KGR124" s="10"/>
      <c r="KGS124" s="10"/>
      <c r="KGT124" s="10"/>
      <c r="KGU124" s="10"/>
      <c r="KGV124" s="10"/>
      <c r="KGW124" s="10"/>
      <c r="KGX124" s="10"/>
      <c r="KGY124" s="10"/>
      <c r="KGZ124" s="10"/>
      <c r="KHA124" s="10"/>
      <c r="KHB124" s="10"/>
      <c r="KHC124" s="10"/>
      <c r="KHD124" s="10"/>
      <c r="KHE124" s="10"/>
      <c r="KHF124" s="10"/>
      <c r="KHG124" s="10"/>
      <c r="KHH124" s="10"/>
      <c r="KHI124" s="10"/>
      <c r="KHJ124" s="10"/>
      <c r="KHK124" s="10"/>
      <c r="KHL124" s="10"/>
      <c r="KHM124" s="10"/>
      <c r="KHN124" s="10"/>
      <c r="KHO124" s="10"/>
      <c r="KHP124" s="10"/>
      <c r="KHQ124" s="10"/>
      <c r="KHR124" s="10"/>
      <c r="KHS124" s="10"/>
      <c r="KHT124" s="10"/>
      <c r="KHU124" s="10"/>
      <c r="KHV124" s="10"/>
      <c r="KHW124" s="10"/>
      <c r="KHX124" s="10"/>
      <c r="KHY124" s="10"/>
      <c r="KHZ124" s="10"/>
      <c r="KIA124" s="10"/>
      <c r="KIB124" s="10"/>
      <c r="KIC124" s="10"/>
      <c r="KID124" s="10"/>
      <c r="KIE124" s="10"/>
      <c r="KIF124" s="10"/>
      <c r="KIG124" s="10"/>
      <c r="KIH124" s="10"/>
      <c r="KII124" s="10"/>
      <c r="KIJ124" s="10"/>
      <c r="KIK124" s="10"/>
      <c r="KIL124" s="10"/>
      <c r="KIM124" s="10"/>
      <c r="KIN124" s="10"/>
      <c r="KIO124" s="10"/>
      <c r="KIP124" s="10"/>
      <c r="KIQ124" s="10"/>
      <c r="KIR124" s="10"/>
      <c r="KIS124" s="10"/>
      <c r="KIT124" s="10"/>
      <c r="KIU124" s="10"/>
      <c r="KIV124" s="10"/>
      <c r="KIW124" s="10"/>
      <c r="KIX124" s="10"/>
      <c r="KIY124" s="10"/>
      <c r="KIZ124" s="10"/>
      <c r="KJA124" s="10"/>
      <c r="KJB124" s="10"/>
      <c r="KJC124" s="10"/>
      <c r="KJD124" s="10"/>
      <c r="KJE124" s="10"/>
      <c r="KJF124" s="10"/>
      <c r="KJG124" s="10"/>
      <c r="KJH124" s="10"/>
      <c r="KJI124" s="10"/>
      <c r="KJJ124" s="10"/>
      <c r="KJK124" s="10"/>
      <c r="KJL124" s="10"/>
      <c r="KJM124" s="10"/>
      <c r="KJN124" s="10"/>
      <c r="KJO124" s="10"/>
      <c r="KJP124" s="10"/>
      <c r="KJQ124" s="10"/>
      <c r="KJR124" s="10"/>
      <c r="KJS124" s="10"/>
      <c r="KJT124" s="10"/>
      <c r="KJU124" s="10"/>
      <c r="KJV124" s="10"/>
      <c r="KJW124" s="10"/>
      <c r="KJX124" s="10"/>
      <c r="KJY124" s="10"/>
      <c r="KJZ124" s="10"/>
      <c r="KKA124" s="10"/>
      <c r="KKB124" s="10"/>
      <c r="KKC124" s="10"/>
      <c r="KKD124" s="10"/>
      <c r="KKE124" s="10"/>
      <c r="KKF124" s="10"/>
      <c r="KKG124" s="10"/>
      <c r="KKH124" s="10"/>
      <c r="KKI124" s="10"/>
      <c r="KKJ124" s="10"/>
      <c r="KKK124" s="10"/>
      <c r="KKL124" s="10"/>
      <c r="KKM124" s="10"/>
      <c r="KKN124" s="10"/>
      <c r="KKO124" s="10"/>
      <c r="KKP124" s="10"/>
      <c r="KKQ124" s="10"/>
      <c r="KKR124" s="10"/>
      <c r="KKS124" s="10"/>
      <c r="KKT124" s="10"/>
      <c r="KKU124" s="10"/>
      <c r="KKV124" s="10"/>
      <c r="KKW124" s="10"/>
      <c r="KKX124" s="10"/>
      <c r="KKY124" s="10"/>
      <c r="KKZ124" s="10"/>
      <c r="KLA124" s="10"/>
      <c r="KLB124" s="10"/>
      <c r="KLC124" s="10"/>
      <c r="KLD124" s="10"/>
      <c r="KLE124" s="10"/>
      <c r="KLF124" s="10"/>
      <c r="KLG124" s="10"/>
      <c r="KLH124" s="10"/>
      <c r="KLI124" s="10"/>
      <c r="KLJ124" s="10"/>
      <c r="KLK124" s="10"/>
      <c r="KLL124" s="10"/>
      <c r="KLM124" s="10"/>
      <c r="KLN124" s="10"/>
      <c r="KLO124" s="10"/>
      <c r="KLP124" s="10"/>
      <c r="KLQ124" s="10"/>
      <c r="KLR124" s="10"/>
      <c r="KLS124" s="10"/>
      <c r="KLT124" s="10"/>
      <c r="KLU124" s="10"/>
      <c r="KLV124" s="10"/>
      <c r="KLW124" s="10"/>
      <c r="KLX124" s="10"/>
      <c r="KLY124" s="10"/>
      <c r="KLZ124" s="10"/>
      <c r="KMA124" s="10"/>
      <c r="KMB124" s="10"/>
      <c r="KMC124" s="10"/>
      <c r="KMD124" s="10"/>
      <c r="KME124" s="10"/>
      <c r="KMF124" s="10"/>
      <c r="KMG124" s="10"/>
      <c r="KMH124" s="10"/>
      <c r="KMI124" s="10"/>
      <c r="KMJ124" s="10"/>
      <c r="KMK124" s="10"/>
      <c r="KML124" s="10"/>
      <c r="KMM124" s="10"/>
      <c r="KMN124" s="10"/>
      <c r="KMO124" s="10"/>
      <c r="KMP124" s="10"/>
      <c r="KMQ124" s="10"/>
      <c r="KMR124" s="10"/>
      <c r="KMS124" s="10"/>
      <c r="KMT124" s="10"/>
      <c r="KMU124" s="10"/>
      <c r="KMV124" s="10"/>
      <c r="KMW124" s="10"/>
      <c r="KMX124" s="10"/>
      <c r="KMY124" s="10"/>
      <c r="KMZ124" s="10"/>
      <c r="KNA124" s="10"/>
      <c r="KNB124" s="10"/>
      <c r="KNC124" s="10"/>
      <c r="KND124" s="10"/>
      <c r="KNE124" s="10"/>
      <c r="KNF124" s="10"/>
      <c r="KNG124" s="10"/>
      <c r="KNH124" s="10"/>
      <c r="KNI124" s="10"/>
      <c r="KNJ124" s="10"/>
      <c r="KNK124" s="10"/>
      <c r="KNL124" s="10"/>
      <c r="KNM124" s="10"/>
      <c r="KNN124" s="10"/>
      <c r="KNO124" s="10"/>
      <c r="KNP124" s="10"/>
      <c r="KNQ124" s="10"/>
      <c r="KNR124" s="10"/>
      <c r="KNS124" s="10"/>
      <c r="KNT124" s="10"/>
      <c r="KNU124" s="10"/>
      <c r="KNV124" s="10"/>
      <c r="KNW124" s="10"/>
      <c r="KNX124" s="10"/>
      <c r="KNY124" s="10"/>
      <c r="KNZ124" s="10"/>
      <c r="KOA124" s="10"/>
      <c r="KOB124" s="10"/>
      <c r="KOC124" s="10"/>
      <c r="KOD124" s="10"/>
      <c r="KOE124" s="10"/>
      <c r="KOF124" s="10"/>
      <c r="KOG124" s="10"/>
      <c r="KOH124" s="10"/>
      <c r="KOI124" s="10"/>
      <c r="KOJ124" s="10"/>
      <c r="KOK124" s="10"/>
      <c r="KOL124" s="10"/>
      <c r="KOM124" s="10"/>
      <c r="KON124" s="10"/>
      <c r="KOO124" s="10"/>
      <c r="KOP124" s="10"/>
      <c r="KOQ124" s="10"/>
      <c r="KOR124" s="10"/>
      <c r="KOS124" s="10"/>
      <c r="KOT124" s="10"/>
      <c r="KOU124" s="10"/>
      <c r="KOV124" s="10"/>
      <c r="KOW124" s="10"/>
      <c r="KOX124" s="10"/>
      <c r="KOY124" s="10"/>
      <c r="KOZ124" s="10"/>
      <c r="KPA124" s="10"/>
      <c r="KPB124" s="10"/>
      <c r="KPC124" s="10"/>
      <c r="KPD124" s="10"/>
      <c r="KPE124" s="10"/>
      <c r="KPF124" s="10"/>
      <c r="KPG124" s="10"/>
      <c r="KPH124" s="10"/>
      <c r="KPI124" s="10"/>
      <c r="KPJ124" s="10"/>
      <c r="KPK124" s="10"/>
      <c r="KPL124" s="10"/>
      <c r="KPM124" s="10"/>
      <c r="KPN124" s="10"/>
      <c r="KPO124" s="10"/>
      <c r="KPP124" s="10"/>
      <c r="KPQ124" s="10"/>
      <c r="KPR124" s="10"/>
      <c r="KPS124" s="10"/>
      <c r="KPT124" s="10"/>
      <c r="KPU124" s="10"/>
      <c r="KPV124" s="10"/>
      <c r="KPW124" s="10"/>
      <c r="KPX124" s="10"/>
      <c r="KPY124" s="10"/>
      <c r="KPZ124" s="10"/>
      <c r="KQA124" s="10"/>
      <c r="KQB124" s="10"/>
      <c r="KQC124" s="10"/>
      <c r="KQD124" s="10"/>
      <c r="KQE124" s="10"/>
      <c r="KQF124" s="10"/>
      <c r="KQG124" s="10"/>
      <c r="KQH124" s="10"/>
      <c r="KQI124" s="10"/>
      <c r="KQJ124" s="10"/>
      <c r="KQK124" s="10"/>
      <c r="KQL124" s="10"/>
      <c r="KQM124" s="10"/>
      <c r="KQN124" s="10"/>
      <c r="KQO124" s="10"/>
      <c r="KQP124" s="10"/>
      <c r="KQQ124" s="10"/>
      <c r="KQR124" s="10"/>
      <c r="KQS124" s="10"/>
      <c r="KQT124" s="10"/>
      <c r="KQU124" s="10"/>
      <c r="KQV124" s="10"/>
      <c r="KQW124" s="10"/>
      <c r="KQX124" s="10"/>
      <c r="KQY124" s="10"/>
      <c r="KQZ124" s="10"/>
      <c r="KRA124" s="10"/>
      <c r="KRB124" s="10"/>
      <c r="KRC124" s="10"/>
      <c r="KRD124" s="10"/>
      <c r="KRE124" s="10"/>
      <c r="KRF124" s="10"/>
      <c r="KRG124" s="10"/>
      <c r="KRH124" s="10"/>
      <c r="KRI124" s="10"/>
      <c r="KRJ124" s="10"/>
      <c r="KRK124" s="10"/>
      <c r="KRL124" s="10"/>
      <c r="KRM124" s="10"/>
      <c r="KRN124" s="10"/>
      <c r="KRO124" s="10"/>
      <c r="KRP124" s="10"/>
      <c r="KRQ124" s="10"/>
      <c r="KRR124" s="10"/>
      <c r="KRS124" s="10"/>
      <c r="KRT124" s="10"/>
      <c r="KRU124" s="10"/>
      <c r="KRV124" s="10"/>
      <c r="KRW124" s="10"/>
      <c r="KRX124" s="10"/>
      <c r="KRY124" s="10"/>
      <c r="KRZ124" s="10"/>
      <c r="KSA124" s="10"/>
      <c r="KSB124" s="10"/>
      <c r="KSC124" s="10"/>
      <c r="KSD124" s="10"/>
      <c r="KSE124" s="10"/>
      <c r="KSF124" s="10"/>
      <c r="KSG124" s="10"/>
      <c r="KSH124" s="10"/>
      <c r="KSI124" s="10"/>
      <c r="KSJ124" s="10"/>
      <c r="KSK124" s="10"/>
      <c r="KSL124" s="10"/>
      <c r="KSM124" s="10"/>
      <c r="KSN124" s="10"/>
      <c r="KSO124" s="10"/>
      <c r="KSP124" s="10"/>
      <c r="KSQ124" s="10"/>
      <c r="KSR124" s="10"/>
      <c r="KSS124" s="10"/>
      <c r="KST124" s="10"/>
      <c r="KSU124" s="10"/>
      <c r="KSV124" s="10"/>
      <c r="KSW124" s="10"/>
      <c r="KSX124" s="10"/>
      <c r="KSY124" s="10"/>
      <c r="KSZ124" s="10"/>
      <c r="KTA124" s="10"/>
      <c r="KTB124" s="10"/>
      <c r="KTC124" s="10"/>
      <c r="KTD124" s="10"/>
      <c r="KTE124" s="10"/>
      <c r="KTF124" s="10"/>
      <c r="KTG124" s="10"/>
      <c r="KTH124" s="10"/>
      <c r="KTI124" s="10"/>
      <c r="KTJ124" s="10"/>
      <c r="KTK124" s="10"/>
      <c r="KTL124" s="10"/>
      <c r="KTM124" s="10"/>
      <c r="KTN124" s="10"/>
      <c r="KTO124" s="10"/>
      <c r="KTP124" s="10"/>
      <c r="KTQ124" s="10"/>
      <c r="KTR124" s="10"/>
      <c r="KTS124" s="10"/>
      <c r="KTT124" s="10"/>
      <c r="KTU124" s="10"/>
      <c r="KTV124" s="10"/>
      <c r="KTW124" s="10"/>
      <c r="KTX124" s="10"/>
      <c r="KTY124" s="10"/>
      <c r="KTZ124" s="10"/>
      <c r="KUA124" s="10"/>
      <c r="KUB124" s="10"/>
      <c r="KUC124" s="10"/>
      <c r="KUD124" s="10"/>
      <c r="KUE124" s="10"/>
      <c r="KUF124" s="10"/>
      <c r="KUG124" s="10"/>
      <c r="KUH124" s="10"/>
      <c r="KUI124" s="10"/>
      <c r="KUJ124" s="10"/>
      <c r="KUK124" s="10"/>
      <c r="KUL124" s="10"/>
      <c r="KUM124" s="10"/>
      <c r="KUN124" s="10"/>
      <c r="KUO124" s="10"/>
      <c r="KUP124" s="10"/>
      <c r="KUQ124" s="10"/>
      <c r="KUR124" s="10"/>
      <c r="KUS124" s="10"/>
      <c r="KUT124" s="10"/>
      <c r="KUU124" s="10"/>
      <c r="KUV124" s="10"/>
      <c r="KUW124" s="10"/>
      <c r="KUX124" s="10"/>
      <c r="KUY124" s="10"/>
      <c r="KUZ124" s="10"/>
      <c r="KVA124" s="10"/>
      <c r="KVB124" s="10"/>
      <c r="KVC124" s="10"/>
      <c r="KVD124" s="10"/>
      <c r="KVE124" s="10"/>
      <c r="KVF124" s="10"/>
      <c r="KVG124" s="10"/>
      <c r="KVH124" s="10"/>
      <c r="KVI124" s="10"/>
      <c r="KVJ124" s="10"/>
      <c r="KVK124" s="10"/>
      <c r="KVL124" s="10"/>
      <c r="KVM124" s="10"/>
      <c r="KVN124" s="10"/>
      <c r="KVO124" s="10"/>
      <c r="KVP124" s="10"/>
      <c r="KVQ124" s="10"/>
      <c r="KVR124" s="10"/>
      <c r="KVS124" s="10"/>
      <c r="KVT124" s="10"/>
      <c r="KVU124" s="10"/>
      <c r="KVV124" s="10"/>
      <c r="KVW124" s="10"/>
      <c r="KVX124" s="10"/>
      <c r="KVY124" s="10"/>
      <c r="KVZ124" s="10"/>
      <c r="KWA124" s="10"/>
      <c r="KWB124" s="10"/>
      <c r="KWC124" s="10"/>
      <c r="KWD124" s="10"/>
      <c r="KWE124" s="10"/>
      <c r="KWF124" s="10"/>
      <c r="KWG124" s="10"/>
      <c r="KWH124" s="10"/>
      <c r="KWI124" s="10"/>
      <c r="KWJ124" s="10"/>
      <c r="KWK124" s="10"/>
      <c r="KWL124" s="10"/>
      <c r="KWM124" s="10"/>
      <c r="KWN124" s="10"/>
      <c r="KWO124" s="10"/>
      <c r="KWP124" s="10"/>
      <c r="KWQ124" s="10"/>
      <c r="KWR124" s="10"/>
      <c r="KWS124" s="10"/>
      <c r="KWT124" s="10"/>
      <c r="KWU124" s="10"/>
      <c r="KWV124" s="10"/>
      <c r="KWW124" s="10"/>
      <c r="KWX124" s="10"/>
      <c r="KWY124" s="10"/>
      <c r="KWZ124" s="10"/>
      <c r="KXA124" s="10"/>
      <c r="KXB124" s="10"/>
      <c r="KXC124" s="10"/>
      <c r="KXD124" s="10"/>
      <c r="KXE124" s="10"/>
      <c r="KXF124" s="10"/>
      <c r="KXG124" s="10"/>
      <c r="KXH124" s="10"/>
      <c r="KXI124" s="10"/>
      <c r="KXJ124" s="10"/>
      <c r="KXK124" s="10"/>
      <c r="KXL124" s="10"/>
      <c r="KXM124" s="10"/>
      <c r="KXN124" s="10"/>
      <c r="KXO124" s="10"/>
      <c r="KXP124" s="10"/>
      <c r="KXQ124" s="10"/>
      <c r="KXR124" s="10"/>
      <c r="KXS124" s="10"/>
      <c r="KXT124" s="10"/>
      <c r="KXU124" s="10"/>
      <c r="KXV124" s="10"/>
      <c r="KXW124" s="10"/>
      <c r="KXX124" s="10"/>
      <c r="KXY124" s="10"/>
      <c r="KXZ124" s="10"/>
      <c r="KYA124" s="10"/>
      <c r="KYB124" s="10"/>
      <c r="KYC124" s="10"/>
      <c r="KYD124" s="10"/>
      <c r="KYE124" s="10"/>
      <c r="KYF124" s="10"/>
      <c r="KYG124" s="10"/>
      <c r="KYH124" s="10"/>
      <c r="KYI124" s="10"/>
      <c r="KYJ124" s="10"/>
      <c r="KYK124" s="10"/>
      <c r="KYL124" s="10"/>
      <c r="KYM124" s="10"/>
      <c r="KYN124" s="10"/>
      <c r="KYO124" s="10"/>
      <c r="KYP124" s="10"/>
      <c r="KYQ124" s="10"/>
      <c r="KYR124" s="10"/>
      <c r="KYS124" s="10"/>
      <c r="KYT124" s="10"/>
      <c r="KYU124" s="10"/>
      <c r="KYV124" s="10"/>
      <c r="KYW124" s="10"/>
      <c r="KYX124" s="10"/>
      <c r="KYY124" s="10"/>
      <c r="KYZ124" s="10"/>
      <c r="KZA124" s="10"/>
      <c r="KZB124" s="10"/>
      <c r="KZC124" s="10"/>
      <c r="KZD124" s="10"/>
      <c r="KZE124" s="10"/>
      <c r="KZF124" s="10"/>
      <c r="KZG124" s="10"/>
      <c r="KZH124" s="10"/>
      <c r="KZI124" s="10"/>
      <c r="KZJ124" s="10"/>
      <c r="KZK124" s="10"/>
      <c r="KZL124" s="10"/>
      <c r="KZM124" s="10"/>
      <c r="KZN124" s="10"/>
      <c r="KZO124" s="10"/>
      <c r="KZP124" s="10"/>
      <c r="KZQ124" s="10"/>
      <c r="KZR124" s="10"/>
      <c r="KZS124" s="10"/>
      <c r="KZT124" s="10"/>
      <c r="KZU124" s="10"/>
      <c r="KZV124" s="10"/>
      <c r="KZW124" s="10"/>
      <c r="KZX124" s="10"/>
      <c r="KZY124" s="10"/>
      <c r="KZZ124" s="10"/>
      <c r="LAA124" s="10"/>
      <c r="LAB124" s="10"/>
      <c r="LAC124" s="10"/>
      <c r="LAD124" s="10"/>
      <c r="LAE124" s="10"/>
      <c r="LAF124" s="10"/>
      <c r="LAG124" s="10"/>
      <c r="LAH124" s="10"/>
      <c r="LAI124" s="10"/>
      <c r="LAJ124" s="10"/>
      <c r="LAK124" s="10"/>
      <c r="LAL124" s="10"/>
      <c r="LAM124" s="10"/>
      <c r="LAN124" s="10"/>
      <c r="LAO124" s="10"/>
      <c r="LAP124" s="10"/>
      <c r="LAQ124" s="10"/>
      <c r="LAR124" s="10"/>
      <c r="LAS124" s="10"/>
      <c r="LAT124" s="10"/>
      <c r="LAU124" s="10"/>
      <c r="LAV124" s="10"/>
      <c r="LAW124" s="10"/>
      <c r="LAX124" s="10"/>
      <c r="LAY124" s="10"/>
      <c r="LAZ124" s="10"/>
      <c r="LBA124" s="10"/>
      <c r="LBB124" s="10"/>
      <c r="LBC124" s="10"/>
      <c r="LBD124" s="10"/>
      <c r="LBE124" s="10"/>
      <c r="LBF124" s="10"/>
      <c r="LBG124" s="10"/>
      <c r="LBH124" s="10"/>
      <c r="LBI124" s="10"/>
      <c r="LBJ124" s="10"/>
      <c r="LBK124" s="10"/>
      <c r="LBL124" s="10"/>
      <c r="LBM124" s="10"/>
      <c r="LBN124" s="10"/>
      <c r="LBO124" s="10"/>
      <c r="LBP124" s="10"/>
      <c r="LBQ124" s="10"/>
      <c r="LBR124" s="10"/>
      <c r="LBS124" s="10"/>
      <c r="LBT124" s="10"/>
      <c r="LBU124" s="10"/>
      <c r="LBV124" s="10"/>
      <c r="LBW124" s="10"/>
      <c r="LBX124" s="10"/>
      <c r="LBY124" s="10"/>
      <c r="LBZ124" s="10"/>
      <c r="LCA124" s="10"/>
      <c r="LCB124" s="10"/>
      <c r="LCC124" s="10"/>
      <c r="LCD124" s="10"/>
      <c r="LCE124" s="10"/>
      <c r="LCF124" s="10"/>
      <c r="LCG124" s="10"/>
      <c r="LCH124" s="10"/>
      <c r="LCI124" s="10"/>
      <c r="LCJ124" s="10"/>
      <c r="LCK124" s="10"/>
      <c r="LCL124" s="10"/>
      <c r="LCM124" s="10"/>
      <c r="LCN124" s="10"/>
      <c r="LCO124" s="10"/>
      <c r="LCP124" s="10"/>
      <c r="LCQ124" s="10"/>
      <c r="LCR124" s="10"/>
      <c r="LCS124" s="10"/>
      <c r="LCT124" s="10"/>
      <c r="LCU124" s="10"/>
      <c r="LCV124" s="10"/>
      <c r="LCW124" s="10"/>
      <c r="LCX124" s="10"/>
      <c r="LCY124" s="10"/>
      <c r="LCZ124" s="10"/>
      <c r="LDA124" s="10"/>
      <c r="LDB124" s="10"/>
      <c r="LDC124" s="10"/>
      <c r="LDD124" s="10"/>
      <c r="LDE124" s="10"/>
      <c r="LDF124" s="10"/>
      <c r="LDG124" s="10"/>
      <c r="LDH124" s="10"/>
      <c r="LDI124" s="10"/>
      <c r="LDJ124" s="10"/>
      <c r="LDK124" s="10"/>
      <c r="LDL124" s="10"/>
      <c r="LDM124" s="10"/>
      <c r="LDN124" s="10"/>
      <c r="LDO124" s="10"/>
      <c r="LDP124" s="10"/>
      <c r="LDQ124" s="10"/>
      <c r="LDR124" s="10"/>
      <c r="LDS124" s="10"/>
      <c r="LDT124" s="10"/>
      <c r="LDU124" s="10"/>
      <c r="LDV124" s="10"/>
      <c r="LDW124" s="10"/>
      <c r="LDX124" s="10"/>
      <c r="LDY124" s="10"/>
      <c r="LDZ124" s="10"/>
      <c r="LEA124" s="10"/>
      <c r="LEB124" s="10"/>
      <c r="LEC124" s="10"/>
      <c r="LED124" s="10"/>
      <c r="LEE124" s="10"/>
      <c r="LEF124" s="10"/>
      <c r="LEG124" s="10"/>
      <c r="LEH124" s="10"/>
      <c r="LEI124" s="10"/>
      <c r="LEJ124" s="10"/>
      <c r="LEK124" s="10"/>
      <c r="LEL124" s="10"/>
      <c r="LEM124" s="10"/>
      <c r="LEN124" s="10"/>
      <c r="LEO124" s="10"/>
      <c r="LEP124" s="10"/>
      <c r="LEQ124" s="10"/>
      <c r="LER124" s="10"/>
      <c r="LES124" s="10"/>
      <c r="LET124" s="10"/>
      <c r="LEU124" s="10"/>
      <c r="LEV124" s="10"/>
      <c r="LEW124" s="10"/>
      <c r="LEX124" s="10"/>
      <c r="LEY124" s="10"/>
      <c r="LEZ124" s="10"/>
      <c r="LFA124" s="10"/>
      <c r="LFB124" s="10"/>
      <c r="LFC124" s="10"/>
      <c r="LFD124" s="10"/>
      <c r="LFE124" s="10"/>
      <c r="LFF124" s="10"/>
      <c r="LFG124" s="10"/>
      <c r="LFH124" s="10"/>
      <c r="LFI124" s="10"/>
      <c r="LFJ124" s="10"/>
      <c r="LFK124" s="10"/>
      <c r="LFL124" s="10"/>
      <c r="LFM124" s="10"/>
      <c r="LFN124" s="10"/>
      <c r="LFO124" s="10"/>
      <c r="LFP124" s="10"/>
      <c r="LFQ124" s="10"/>
      <c r="LFR124" s="10"/>
      <c r="LFS124" s="10"/>
      <c r="LFT124" s="10"/>
      <c r="LFU124" s="10"/>
      <c r="LFV124" s="10"/>
      <c r="LFW124" s="10"/>
      <c r="LFX124" s="10"/>
      <c r="LFY124" s="10"/>
      <c r="LFZ124" s="10"/>
      <c r="LGA124" s="10"/>
      <c r="LGB124" s="10"/>
      <c r="LGC124" s="10"/>
      <c r="LGD124" s="10"/>
      <c r="LGE124" s="10"/>
      <c r="LGF124" s="10"/>
      <c r="LGG124" s="10"/>
      <c r="LGH124" s="10"/>
      <c r="LGI124" s="10"/>
      <c r="LGJ124" s="10"/>
      <c r="LGK124" s="10"/>
      <c r="LGL124" s="10"/>
      <c r="LGM124" s="10"/>
      <c r="LGN124" s="10"/>
      <c r="LGO124" s="10"/>
      <c r="LGP124" s="10"/>
      <c r="LGQ124" s="10"/>
      <c r="LGR124" s="10"/>
      <c r="LGS124" s="10"/>
      <c r="LGT124" s="10"/>
      <c r="LGU124" s="10"/>
      <c r="LGV124" s="10"/>
      <c r="LGW124" s="10"/>
      <c r="LGX124" s="10"/>
      <c r="LGY124" s="10"/>
      <c r="LGZ124" s="10"/>
      <c r="LHA124" s="10"/>
      <c r="LHB124" s="10"/>
      <c r="LHC124" s="10"/>
      <c r="LHD124" s="10"/>
      <c r="LHE124" s="10"/>
      <c r="LHF124" s="10"/>
      <c r="LHG124" s="10"/>
      <c r="LHH124" s="10"/>
      <c r="LHI124" s="10"/>
      <c r="LHJ124" s="10"/>
      <c r="LHK124" s="10"/>
      <c r="LHL124" s="10"/>
      <c r="LHM124" s="10"/>
      <c r="LHN124" s="10"/>
      <c r="LHO124" s="10"/>
      <c r="LHP124" s="10"/>
      <c r="LHQ124" s="10"/>
      <c r="LHR124" s="10"/>
      <c r="LHS124" s="10"/>
      <c r="LHT124" s="10"/>
      <c r="LHU124" s="10"/>
      <c r="LHV124" s="10"/>
      <c r="LHW124" s="10"/>
      <c r="LHX124" s="10"/>
      <c r="LHY124" s="10"/>
      <c r="LHZ124" s="10"/>
      <c r="LIA124" s="10"/>
      <c r="LIB124" s="10"/>
      <c r="LIC124" s="10"/>
      <c r="LID124" s="10"/>
      <c r="LIE124" s="10"/>
      <c r="LIF124" s="10"/>
      <c r="LIG124" s="10"/>
      <c r="LIH124" s="10"/>
      <c r="LII124" s="10"/>
      <c r="LIJ124" s="10"/>
      <c r="LIK124" s="10"/>
      <c r="LIL124" s="10"/>
      <c r="LIM124" s="10"/>
      <c r="LIN124" s="10"/>
      <c r="LIO124" s="10"/>
      <c r="LIP124" s="10"/>
      <c r="LIQ124" s="10"/>
      <c r="LIR124" s="10"/>
      <c r="LIS124" s="10"/>
      <c r="LIT124" s="10"/>
      <c r="LIU124" s="10"/>
      <c r="LIV124" s="10"/>
      <c r="LIW124" s="10"/>
      <c r="LIX124" s="10"/>
      <c r="LIY124" s="10"/>
      <c r="LIZ124" s="10"/>
      <c r="LJA124" s="10"/>
      <c r="LJB124" s="10"/>
      <c r="LJC124" s="10"/>
      <c r="LJD124" s="10"/>
      <c r="LJE124" s="10"/>
      <c r="LJF124" s="10"/>
      <c r="LJG124" s="10"/>
      <c r="LJH124" s="10"/>
      <c r="LJI124" s="10"/>
      <c r="LJJ124" s="10"/>
      <c r="LJK124" s="10"/>
      <c r="LJL124" s="10"/>
      <c r="LJM124" s="10"/>
      <c r="LJN124" s="10"/>
      <c r="LJO124" s="10"/>
      <c r="LJP124" s="10"/>
      <c r="LJQ124" s="10"/>
      <c r="LJR124" s="10"/>
      <c r="LJS124" s="10"/>
      <c r="LJT124" s="10"/>
      <c r="LJU124" s="10"/>
      <c r="LJV124" s="10"/>
      <c r="LJW124" s="10"/>
      <c r="LJX124" s="10"/>
      <c r="LJY124" s="10"/>
      <c r="LJZ124" s="10"/>
      <c r="LKA124" s="10"/>
      <c r="LKB124" s="10"/>
      <c r="LKC124" s="10"/>
      <c r="LKD124" s="10"/>
      <c r="LKE124" s="10"/>
      <c r="LKF124" s="10"/>
      <c r="LKG124" s="10"/>
      <c r="LKH124" s="10"/>
      <c r="LKI124" s="10"/>
      <c r="LKJ124" s="10"/>
      <c r="LKK124" s="10"/>
      <c r="LKL124" s="10"/>
      <c r="LKM124" s="10"/>
      <c r="LKN124" s="10"/>
      <c r="LKO124" s="10"/>
      <c r="LKP124" s="10"/>
      <c r="LKQ124" s="10"/>
      <c r="LKR124" s="10"/>
      <c r="LKS124" s="10"/>
      <c r="LKT124" s="10"/>
      <c r="LKU124" s="10"/>
      <c r="LKV124" s="10"/>
      <c r="LKW124" s="10"/>
      <c r="LKX124" s="10"/>
      <c r="LKY124" s="10"/>
      <c r="LKZ124" s="10"/>
      <c r="LLA124" s="10"/>
      <c r="LLB124" s="10"/>
      <c r="LLC124" s="10"/>
      <c r="LLD124" s="10"/>
      <c r="LLE124" s="10"/>
      <c r="LLF124" s="10"/>
      <c r="LLG124" s="10"/>
      <c r="LLH124" s="10"/>
      <c r="LLI124" s="10"/>
      <c r="LLJ124" s="10"/>
      <c r="LLK124" s="10"/>
      <c r="LLL124" s="10"/>
      <c r="LLM124" s="10"/>
      <c r="LLN124" s="10"/>
      <c r="LLO124" s="10"/>
      <c r="LLP124" s="10"/>
      <c r="LLQ124" s="10"/>
      <c r="LLR124" s="10"/>
      <c r="LLS124" s="10"/>
      <c r="LLT124" s="10"/>
      <c r="LLU124" s="10"/>
      <c r="LLV124" s="10"/>
      <c r="LLW124" s="10"/>
      <c r="LLX124" s="10"/>
      <c r="LLY124" s="10"/>
      <c r="LLZ124" s="10"/>
      <c r="LMA124" s="10"/>
      <c r="LMB124" s="10"/>
      <c r="LMC124" s="10"/>
      <c r="LMD124" s="10"/>
      <c r="LME124" s="10"/>
      <c r="LMF124" s="10"/>
      <c r="LMG124" s="10"/>
      <c r="LMH124" s="10"/>
      <c r="LMI124" s="10"/>
      <c r="LMJ124" s="10"/>
      <c r="LMK124" s="10"/>
      <c r="LML124" s="10"/>
      <c r="LMM124" s="10"/>
      <c r="LMN124" s="10"/>
      <c r="LMO124" s="10"/>
      <c r="LMP124" s="10"/>
      <c r="LMQ124" s="10"/>
      <c r="LMR124" s="10"/>
      <c r="LMS124" s="10"/>
      <c r="LMT124" s="10"/>
      <c r="LMU124" s="10"/>
      <c r="LMV124" s="10"/>
      <c r="LMW124" s="10"/>
      <c r="LMX124" s="10"/>
      <c r="LMY124" s="10"/>
      <c r="LMZ124" s="10"/>
      <c r="LNA124" s="10"/>
      <c r="LNB124" s="10"/>
      <c r="LNC124" s="10"/>
      <c r="LND124" s="10"/>
      <c r="LNE124" s="10"/>
      <c r="LNF124" s="10"/>
      <c r="LNG124" s="10"/>
      <c r="LNH124" s="10"/>
      <c r="LNI124" s="10"/>
      <c r="LNJ124" s="10"/>
      <c r="LNK124" s="10"/>
      <c r="LNL124" s="10"/>
      <c r="LNM124" s="10"/>
      <c r="LNN124" s="10"/>
      <c r="LNO124" s="10"/>
      <c r="LNP124" s="10"/>
      <c r="LNQ124" s="10"/>
      <c r="LNR124" s="10"/>
      <c r="LNS124" s="10"/>
      <c r="LNT124" s="10"/>
      <c r="LNU124" s="10"/>
      <c r="LNV124" s="10"/>
      <c r="LNW124" s="10"/>
      <c r="LNX124" s="10"/>
      <c r="LNY124" s="10"/>
      <c r="LNZ124" s="10"/>
      <c r="LOA124" s="10"/>
      <c r="LOB124" s="10"/>
      <c r="LOC124" s="10"/>
      <c r="LOD124" s="10"/>
      <c r="LOE124" s="10"/>
      <c r="LOF124" s="10"/>
      <c r="LOG124" s="10"/>
      <c r="LOH124" s="10"/>
      <c r="LOI124" s="10"/>
      <c r="LOJ124" s="10"/>
      <c r="LOK124" s="10"/>
      <c r="LOL124" s="10"/>
      <c r="LOM124" s="10"/>
      <c r="LON124" s="10"/>
      <c r="LOO124" s="10"/>
      <c r="LOP124" s="10"/>
      <c r="LOQ124" s="10"/>
      <c r="LOR124" s="10"/>
      <c r="LOS124" s="10"/>
      <c r="LOT124" s="10"/>
      <c r="LOU124" s="10"/>
      <c r="LOV124" s="10"/>
      <c r="LOW124" s="10"/>
      <c r="LOX124" s="10"/>
      <c r="LOY124" s="10"/>
      <c r="LOZ124" s="10"/>
      <c r="LPA124" s="10"/>
      <c r="LPB124" s="10"/>
      <c r="LPC124" s="10"/>
      <c r="LPD124" s="10"/>
      <c r="LPE124" s="10"/>
      <c r="LPF124" s="10"/>
      <c r="LPG124" s="10"/>
      <c r="LPH124" s="10"/>
      <c r="LPI124" s="10"/>
      <c r="LPJ124" s="10"/>
      <c r="LPK124" s="10"/>
      <c r="LPL124" s="10"/>
      <c r="LPM124" s="10"/>
      <c r="LPN124" s="10"/>
      <c r="LPO124" s="10"/>
      <c r="LPP124" s="10"/>
      <c r="LPQ124" s="10"/>
      <c r="LPR124" s="10"/>
      <c r="LPS124" s="10"/>
      <c r="LPT124" s="10"/>
      <c r="LPU124" s="10"/>
      <c r="LPV124" s="10"/>
      <c r="LPW124" s="10"/>
      <c r="LPX124" s="10"/>
      <c r="LPY124" s="10"/>
      <c r="LPZ124" s="10"/>
      <c r="LQA124" s="10"/>
      <c r="LQB124" s="10"/>
      <c r="LQC124" s="10"/>
      <c r="LQD124" s="10"/>
      <c r="LQE124" s="10"/>
      <c r="LQF124" s="10"/>
      <c r="LQG124" s="10"/>
      <c r="LQH124" s="10"/>
      <c r="LQI124" s="10"/>
      <c r="LQJ124" s="10"/>
      <c r="LQK124" s="10"/>
      <c r="LQL124" s="10"/>
      <c r="LQM124" s="10"/>
      <c r="LQN124" s="10"/>
      <c r="LQO124" s="10"/>
      <c r="LQP124" s="10"/>
      <c r="LQQ124" s="10"/>
      <c r="LQR124" s="10"/>
      <c r="LQS124" s="10"/>
      <c r="LQT124" s="10"/>
      <c r="LQU124" s="10"/>
      <c r="LQV124" s="10"/>
      <c r="LQW124" s="10"/>
      <c r="LQX124" s="10"/>
      <c r="LQY124" s="10"/>
      <c r="LQZ124" s="10"/>
      <c r="LRA124" s="10"/>
      <c r="LRB124" s="10"/>
      <c r="LRC124" s="10"/>
      <c r="LRD124" s="10"/>
      <c r="LRE124" s="10"/>
      <c r="LRF124" s="10"/>
      <c r="LRG124" s="10"/>
      <c r="LRH124" s="10"/>
      <c r="LRI124" s="10"/>
      <c r="LRJ124" s="10"/>
      <c r="LRK124" s="10"/>
      <c r="LRL124" s="10"/>
      <c r="LRM124" s="10"/>
      <c r="LRN124" s="10"/>
      <c r="LRO124" s="10"/>
      <c r="LRP124" s="10"/>
      <c r="LRQ124" s="10"/>
      <c r="LRR124" s="10"/>
      <c r="LRS124" s="10"/>
      <c r="LRT124" s="10"/>
      <c r="LRU124" s="10"/>
      <c r="LRV124" s="10"/>
      <c r="LRW124" s="10"/>
      <c r="LRX124" s="10"/>
      <c r="LRY124" s="10"/>
      <c r="LRZ124" s="10"/>
      <c r="LSA124" s="10"/>
      <c r="LSB124" s="10"/>
      <c r="LSC124" s="10"/>
      <c r="LSD124" s="10"/>
      <c r="LSE124" s="10"/>
      <c r="LSF124" s="10"/>
      <c r="LSG124" s="10"/>
      <c r="LSH124" s="10"/>
      <c r="LSI124" s="10"/>
      <c r="LSJ124" s="10"/>
      <c r="LSK124" s="10"/>
      <c r="LSL124" s="10"/>
      <c r="LSM124" s="10"/>
      <c r="LSN124" s="10"/>
      <c r="LSO124" s="10"/>
      <c r="LSP124" s="10"/>
      <c r="LSQ124" s="10"/>
      <c r="LSR124" s="10"/>
      <c r="LSS124" s="10"/>
      <c r="LST124" s="10"/>
      <c r="LSU124" s="10"/>
      <c r="LSV124" s="10"/>
      <c r="LSW124" s="10"/>
      <c r="LSX124" s="10"/>
      <c r="LSY124" s="10"/>
      <c r="LSZ124" s="10"/>
      <c r="LTA124" s="10"/>
      <c r="LTB124" s="10"/>
      <c r="LTC124" s="10"/>
      <c r="LTD124" s="10"/>
      <c r="LTE124" s="10"/>
      <c r="LTF124" s="10"/>
      <c r="LTG124" s="10"/>
      <c r="LTH124" s="10"/>
      <c r="LTI124" s="10"/>
      <c r="LTJ124" s="10"/>
      <c r="LTK124" s="10"/>
      <c r="LTL124" s="10"/>
      <c r="LTM124" s="10"/>
      <c r="LTN124" s="10"/>
      <c r="LTO124" s="10"/>
      <c r="LTP124" s="10"/>
      <c r="LTQ124" s="10"/>
      <c r="LTR124" s="10"/>
      <c r="LTS124" s="10"/>
      <c r="LTT124" s="10"/>
      <c r="LTU124" s="10"/>
      <c r="LTV124" s="10"/>
      <c r="LTW124" s="10"/>
      <c r="LTX124" s="10"/>
      <c r="LTY124" s="10"/>
      <c r="LTZ124" s="10"/>
      <c r="LUA124" s="10"/>
      <c r="LUB124" s="10"/>
      <c r="LUC124" s="10"/>
      <c r="LUD124" s="10"/>
      <c r="LUE124" s="10"/>
      <c r="LUF124" s="10"/>
      <c r="LUG124" s="10"/>
      <c r="LUH124" s="10"/>
      <c r="LUI124" s="10"/>
      <c r="LUJ124" s="10"/>
      <c r="LUK124" s="10"/>
      <c r="LUL124" s="10"/>
      <c r="LUM124" s="10"/>
      <c r="LUN124" s="10"/>
      <c r="LUO124" s="10"/>
      <c r="LUP124" s="10"/>
      <c r="LUQ124" s="10"/>
      <c r="LUR124" s="10"/>
      <c r="LUS124" s="10"/>
      <c r="LUT124" s="10"/>
      <c r="LUU124" s="10"/>
      <c r="LUV124" s="10"/>
      <c r="LUW124" s="10"/>
      <c r="LUX124" s="10"/>
      <c r="LUY124" s="10"/>
      <c r="LUZ124" s="10"/>
      <c r="LVA124" s="10"/>
      <c r="LVB124" s="10"/>
      <c r="LVC124" s="10"/>
      <c r="LVD124" s="10"/>
      <c r="LVE124" s="10"/>
      <c r="LVF124" s="10"/>
      <c r="LVG124" s="10"/>
      <c r="LVH124" s="10"/>
      <c r="LVI124" s="10"/>
      <c r="LVJ124" s="10"/>
      <c r="LVK124" s="10"/>
      <c r="LVL124" s="10"/>
      <c r="LVM124" s="10"/>
      <c r="LVN124" s="10"/>
      <c r="LVO124" s="10"/>
      <c r="LVP124" s="10"/>
      <c r="LVQ124" s="10"/>
      <c r="LVR124" s="10"/>
      <c r="LVS124" s="10"/>
      <c r="LVT124" s="10"/>
      <c r="LVU124" s="10"/>
      <c r="LVV124" s="10"/>
      <c r="LVW124" s="10"/>
      <c r="LVX124" s="10"/>
      <c r="LVY124" s="10"/>
      <c r="LVZ124" s="10"/>
      <c r="LWA124" s="10"/>
      <c r="LWB124" s="10"/>
      <c r="LWC124" s="10"/>
      <c r="LWD124" s="10"/>
      <c r="LWE124" s="10"/>
      <c r="LWF124" s="10"/>
      <c r="LWG124" s="10"/>
      <c r="LWH124" s="10"/>
      <c r="LWI124" s="10"/>
      <c r="LWJ124" s="10"/>
      <c r="LWK124" s="10"/>
      <c r="LWL124" s="10"/>
      <c r="LWM124" s="10"/>
      <c r="LWN124" s="10"/>
      <c r="LWO124" s="10"/>
      <c r="LWP124" s="10"/>
      <c r="LWQ124" s="10"/>
      <c r="LWR124" s="10"/>
      <c r="LWS124" s="10"/>
      <c r="LWT124" s="10"/>
      <c r="LWU124" s="10"/>
      <c r="LWV124" s="10"/>
      <c r="LWW124" s="10"/>
      <c r="LWX124" s="10"/>
      <c r="LWY124" s="10"/>
      <c r="LWZ124" s="10"/>
      <c r="LXA124" s="10"/>
      <c r="LXB124" s="10"/>
      <c r="LXC124" s="10"/>
      <c r="LXD124" s="10"/>
      <c r="LXE124" s="10"/>
      <c r="LXF124" s="10"/>
      <c r="LXG124" s="10"/>
      <c r="LXH124" s="10"/>
      <c r="LXI124" s="10"/>
      <c r="LXJ124" s="10"/>
      <c r="LXK124" s="10"/>
      <c r="LXL124" s="10"/>
      <c r="LXM124" s="10"/>
      <c r="LXN124" s="10"/>
      <c r="LXO124" s="10"/>
      <c r="LXP124" s="10"/>
      <c r="LXQ124" s="10"/>
      <c r="LXR124" s="10"/>
      <c r="LXS124" s="10"/>
      <c r="LXT124" s="10"/>
      <c r="LXU124" s="10"/>
      <c r="LXV124" s="10"/>
      <c r="LXW124" s="10"/>
      <c r="LXX124" s="10"/>
      <c r="LXY124" s="10"/>
      <c r="LXZ124" s="10"/>
      <c r="LYA124" s="10"/>
      <c r="LYB124" s="10"/>
      <c r="LYC124" s="10"/>
      <c r="LYD124" s="10"/>
      <c r="LYE124" s="10"/>
      <c r="LYF124" s="10"/>
      <c r="LYG124" s="10"/>
      <c r="LYH124" s="10"/>
      <c r="LYI124" s="10"/>
      <c r="LYJ124" s="10"/>
      <c r="LYK124" s="10"/>
      <c r="LYL124" s="10"/>
      <c r="LYM124" s="10"/>
      <c r="LYN124" s="10"/>
      <c r="LYO124" s="10"/>
      <c r="LYP124" s="10"/>
      <c r="LYQ124" s="10"/>
      <c r="LYR124" s="10"/>
      <c r="LYS124" s="10"/>
      <c r="LYT124" s="10"/>
      <c r="LYU124" s="10"/>
      <c r="LYV124" s="10"/>
      <c r="LYW124" s="10"/>
      <c r="LYX124" s="10"/>
      <c r="LYY124" s="10"/>
      <c r="LYZ124" s="10"/>
      <c r="LZA124" s="10"/>
      <c r="LZB124" s="10"/>
      <c r="LZC124" s="10"/>
      <c r="LZD124" s="10"/>
      <c r="LZE124" s="10"/>
      <c r="LZF124" s="10"/>
      <c r="LZG124" s="10"/>
      <c r="LZH124" s="10"/>
      <c r="LZI124" s="10"/>
      <c r="LZJ124" s="10"/>
      <c r="LZK124" s="10"/>
      <c r="LZL124" s="10"/>
      <c r="LZM124" s="10"/>
      <c r="LZN124" s="10"/>
      <c r="LZO124" s="10"/>
      <c r="LZP124" s="10"/>
      <c r="LZQ124" s="10"/>
      <c r="LZR124" s="10"/>
      <c r="LZS124" s="10"/>
      <c r="LZT124" s="10"/>
      <c r="LZU124" s="10"/>
      <c r="LZV124" s="10"/>
      <c r="LZW124" s="10"/>
      <c r="LZX124" s="10"/>
      <c r="LZY124" s="10"/>
      <c r="LZZ124" s="10"/>
      <c r="MAA124" s="10"/>
      <c r="MAB124" s="10"/>
      <c r="MAC124" s="10"/>
      <c r="MAD124" s="10"/>
      <c r="MAE124" s="10"/>
      <c r="MAF124" s="10"/>
      <c r="MAG124" s="10"/>
      <c r="MAH124" s="10"/>
      <c r="MAI124" s="10"/>
      <c r="MAJ124" s="10"/>
      <c r="MAK124" s="10"/>
      <c r="MAL124" s="10"/>
      <c r="MAM124" s="10"/>
      <c r="MAN124" s="10"/>
      <c r="MAO124" s="10"/>
      <c r="MAP124" s="10"/>
      <c r="MAQ124" s="10"/>
      <c r="MAR124" s="10"/>
      <c r="MAS124" s="10"/>
      <c r="MAT124" s="10"/>
      <c r="MAU124" s="10"/>
      <c r="MAV124" s="10"/>
      <c r="MAW124" s="10"/>
      <c r="MAX124" s="10"/>
      <c r="MAY124" s="10"/>
      <c r="MAZ124" s="10"/>
      <c r="MBA124" s="10"/>
      <c r="MBB124" s="10"/>
      <c r="MBC124" s="10"/>
      <c r="MBD124" s="10"/>
      <c r="MBE124" s="10"/>
      <c r="MBF124" s="10"/>
      <c r="MBG124" s="10"/>
      <c r="MBH124" s="10"/>
      <c r="MBI124" s="10"/>
      <c r="MBJ124" s="10"/>
      <c r="MBK124" s="10"/>
      <c r="MBL124" s="10"/>
      <c r="MBM124" s="10"/>
      <c r="MBN124" s="10"/>
      <c r="MBO124" s="10"/>
      <c r="MBP124" s="10"/>
      <c r="MBQ124" s="10"/>
      <c r="MBR124" s="10"/>
      <c r="MBS124" s="10"/>
      <c r="MBT124" s="10"/>
      <c r="MBU124" s="10"/>
      <c r="MBV124" s="10"/>
      <c r="MBW124" s="10"/>
      <c r="MBX124" s="10"/>
      <c r="MBY124" s="10"/>
      <c r="MBZ124" s="10"/>
      <c r="MCA124" s="10"/>
      <c r="MCB124" s="10"/>
      <c r="MCC124" s="10"/>
      <c r="MCD124" s="10"/>
      <c r="MCE124" s="10"/>
      <c r="MCF124" s="10"/>
      <c r="MCG124" s="10"/>
      <c r="MCH124" s="10"/>
      <c r="MCI124" s="10"/>
      <c r="MCJ124" s="10"/>
      <c r="MCK124" s="10"/>
      <c r="MCL124" s="10"/>
      <c r="MCM124" s="10"/>
      <c r="MCN124" s="10"/>
      <c r="MCO124" s="10"/>
      <c r="MCP124" s="10"/>
      <c r="MCQ124" s="10"/>
      <c r="MCR124" s="10"/>
      <c r="MCS124" s="10"/>
      <c r="MCT124" s="10"/>
      <c r="MCU124" s="10"/>
      <c r="MCV124" s="10"/>
      <c r="MCW124" s="10"/>
      <c r="MCX124" s="10"/>
      <c r="MCY124" s="10"/>
      <c r="MCZ124" s="10"/>
      <c r="MDA124" s="10"/>
      <c r="MDB124" s="10"/>
      <c r="MDC124" s="10"/>
      <c r="MDD124" s="10"/>
      <c r="MDE124" s="10"/>
      <c r="MDF124" s="10"/>
      <c r="MDG124" s="10"/>
      <c r="MDH124" s="10"/>
      <c r="MDI124" s="10"/>
      <c r="MDJ124" s="10"/>
      <c r="MDK124" s="10"/>
      <c r="MDL124" s="10"/>
      <c r="MDM124" s="10"/>
      <c r="MDN124" s="10"/>
      <c r="MDO124" s="10"/>
      <c r="MDP124" s="10"/>
      <c r="MDQ124" s="10"/>
      <c r="MDR124" s="10"/>
      <c r="MDS124" s="10"/>
      <c r="MDT124" s="10"/>
      <c r="MDU124" s="10"/>
      <c r="MDV124" s="10"/>
      <c r="MDW124" s="10"/>
      <c r="MDX124" s="10"/>
      <c r="MDY124" s="10"/>
      <c r="MDZ124" s="10"/>
      <c r="MEA124" s="10"/>
      <c r="MEB124" s="10"/>
      <c r="MEC124" s="10"/>
      <c r="MED124" s="10"/>
      <c r="MEE124" s="10"/>
      <c r="MEF124" s="10"/>
      <c r="MEG124" s="10"/>
      <c r="MEH124" s="10"/>
      <c r="MEI124" s="10"/>
      <c r="MEJ124" s="10"/>
      <c r="MEK124" s="10"/>
      <c r="MEL124" s="10"/>
      <c r="MEM124" s="10"/>
      <c r="MEN124" s="10"/>
      <c r="MEO124" s="10"/>
      <c r="MEP124" s="10"/>
      <c r="MEQ124" s="10"/>
      <c r="MER124" s="10"/>
      <c r="MES124" s="10"/>
      <c r="MET124" s="10"/>
      <c r="MEU124" s="10"/>
      <c r="MEV124" s="10"/>
      <c r="MEW124" s="10"/>
      <c r="MEX124" s="10"/>
      <c r="MEY124" s="10"/>
      <c r="MEZ124" s="10"/>
      <c r="MFA124" s="10"/>
      <c r="MFB124" s="10"/>
      <c r="MFC124" s="10"/>
      <c r="MFD124" s="10"/>
      <c r="MFE124" s="10"/>
      <c r="MFF124" s="10"/>
      <c r="MFG124" s="10"/>
      <c r="MFH124" s="10"/>
      <c r="MFI124" s="10"/>
      <c r="MFJ124" s="10"/>
      <c r="MFK124" s="10"/>
      <c r="MFL124" s="10"/>
      <c r="MFM124" s="10"/>
      <c r="MFN124" s="10"/>
      <c r="MFO124" s="10"/>
      <c r="MFP124" s="10"/>
      <c r="MFQ124" s="10"/>
      <c r="MFR124" s="10"/>
      <c r="MFS124" s="10"/>
      <c r="MFT124" s="10"/>
      <c r="MFU124" s="10"/>
      <c r="MFV124" s="10"/>
      <c r="MFW124" s="10"/>
      <c r="MFX124" s="10"/>
      <c r="MFY124" s="10"/>
      <c r="MFZ124" s="10"/>
      <c r="MGA124" s="10"/>
      <c r="MGB124" s="10"/>
      <c r="MGC124" s="10"/>
      <c r="MGD124" s="10"/>
      <c r="MGE124" s="10"/>
      <c r="MGF124" s="10"/>
      <c r="MGG124" s="10"/>
      <c r="MGH124" s="10"/>
      <c r="MGI124" s="10"/>
      <c r="MGJ124" s="10"/>
      <c r="MGK124" s="10"/>
      <c r="MGL124" s="10"/>
      <c r="MGM124" s="10"/>
      <c r="MGN124" s="10"/>
      <c r="MGO124" s="10"/>
      <c r="MGP124" s="10"/>
      <c r="MGQ124" s="10"/>
      <c r="MGR124" s="10"/>
      <c r="MGS124" s="10"/>
      <c r="MGT124" s="10"/>
      <c r="MGU124" s="10"/>
      <c r="MGV124" s="10"/>
      <c r="MGW124" s="10"/>
      <c r="MGX124" s="10"/>
      <c r="MGY124" s="10"/>
      <c r="MGZ124" s="10"/>
      <c r="MHA124" s="10"/>
      <c r="MHB124" s="10"/>
      <c r="MHC124" s="10"/>
      <c r="MHD124" s="10"/>
      <c r="MHE124" s="10"/>
      <c r="MHF124" s="10"/>
      <c r="MHG124" s="10"/>
      <c r="MHH124" s="10"/>
      <c r="MHI124" s="10"/>
      <c r="MHJ124" s="10"/>
      <c r="MHK124" s="10"/>
      <c r="MHL124" s="10"/>
      <c r="MHM124" s="10"/>
      <c r="MHN124" s="10"/>
      <c r="MHO124" s="10"/>
      <c r="MHP124" s="10"/>
      <c r="MHQ124" s="10"/>
      <c r="MHR124" s="10"/>
      <c r="MHS124" s="10"/>
      <c r="MHT124" s="10"/>
      <c r="MHU124" s="10"/>
      <c r="MHV124" s="10"/>
      <c r="MHW124" s="10"/>
      <c r="MHX124" s="10"/>
      <c r="MHY124" s="10"/>
      <c r="MHZ124" s="10"/>
      <c r="MIA124" s="10"/>
      <c r="MIB124" s="10"/>
      <c r="MIC124" s="10"/>
      <c r="MID124" s="10"/>
      <c r="MIE124" s="10"/>
      <c r="MIF124" s="10"/>
      <c r="MIG124" s="10"/>
      <c r="MIH124" s="10"/>
      <c r="MII124" s="10"/>
      <c r="MIJ124" s="10"/>
      <c r="MIK124" s="10"/>
      <c r="MIL124" s="10"/>
      <c r="MIM124" s="10"/>
      <c r="MIN124" s="10"/>
      <c r="MIO124" s="10"/>
      <c r="MIP124" s="10"/>
      <c r="MIQ124" s="10"/>
      <c r="MIR124" s="10"/>
      <c r="MIS124" s="10"/>
      <c r="MIT124" s="10"/>
      <c r="MIU124" s="10"/>
      <c r="MIV124" s="10"/>
      <c r="MIW124" s="10"/>
      <c r="MIX124" s="10"/>
      <c r="MIY124" s="10"/>
      <c r="MIZ124" s="10"/>
      <c r="MJA124" s="10"/>
      <c r="MJB124" s="10"/>
      <c r="MJC124" s="10"/>
      <c r="MJD124" s="10"/>
      <c r="MJE124" s="10"/>
      <c r="MJF124" s="10"/>
      <c r="MJG124" s="10"/>
      <c r="MJH124" s="10"/>
      <c r="MJI124" s="10"/>
      <c r="MJJ124" s="10"/>
      <c r="MJK124" s="10"/>
      <c r="MJL124" s="10"/>
      <c r="MJM124" s="10"/>
      <c r="MJN124" s="10"/>
      <c r="MJO124" s="10"/>
      <c r="MJP124" s="10"/>
      <c r="MJQ124" s="10"/>
      <c r="MJR124" s="10"/>
      <c r="MJS124" s="10"/>
      <c r="MJT124" s="10"/>
      <c r="MJU124" s="10"/>
      <c r="MJV124" s="10"/>
      <c r="MJW124" s="10"/>
      <c r="MJX124" s="10"/>
      <c r="MJY124" s="10"/>
      <c r="MJZ124" s="10"/>
      <c r="MKA124" s="10"/>
      <c r="MKB124" s="10"/>
      <c r="MKC124" s="10"/>
      <c r="MKD124" s="10"/>
      <c r="MKE124" s="10"/>
      <c r="MKF124" s="10"/>
      <c r="MKG124" s="10"/>
      <c r="MKH124" s="10"/>
      <c r="MKI124" s="10"/>
      <c r="MKJ124" s="10"/>
      <c r="MKK124" s="10"/>
      <c r="MKL124" s="10"/>
      <c r="MKM124" s="10"/>
      <c r="MKN124" s="10"/>
      <c r="MKO124" s="10"/>
      <c r="MKP124" s="10"/>
      <c r="MKQ124" s="10"/>
      <c r="MKR124" s="10"/>
      <c r="MKS124" s="10"/>
      <c r="MKT124" s="10"/>
      <c r="MKU124" s="10"/>
      <c r="MKV124" s="10"/>
      <c r="MKW124" s="10"/>
      <c r="MKX124" s="10"/>
      <c r="MKY124" s="10"/>
      <c r="MKZ124" s="10"/>
      <c r="MLA124" s="10"/>
      <c r="MLB124" s="10"/>
      <c r="MLC124" s="10"/>
      <c r="MLD124" s="10"/>
      <c r="MLE124" s="10"/>
      <c r="MLF124" s="10"/>
      <c r="MLG124" s="10"/>
      <c r="MLH124" s="10"/>
      <c r="MLI124" s="10"/>
      <c r="MLJ124" s="10"/>
      <c r="MLK124" s="10"/>
      <c r="MLL124" s="10"/>
      <c r="MLM124" s="10"/>
      <c r="MLN124" s="10"/>
      <c r="MLO124" s="10"/>
      <c r="MLP124" s="10"/>
      <c r="MLQ124" s="10"/>
      <c r="MLR124" s="10"/>
      <c r="MLS124" s="10"/>
      <c r="MLT124" s="10"/>
      <c r="MLU124" s="10"/>
      <c r="MLV124" s="10"/>
      <c r="MLW124" s="10"/>
      <c r="MLX124" s="10"/>
      <c r="MLY124" s="10"/>
      <c r="MLZ124" s="10"/>
      <c r="MMA124" s="10"/>
      <c r="MMB124" s="10"/>
      <c r="MMC124" s="10"/>
      <c r="MMD124" s="10"/>
      <c r="MME124" s="10"/>
      <c r="MMF124" s="10"/>
      <c r="MMG124" s="10"/>
      <c r="MMH124" s="10"/>
      <c r="MMI124" s="10"/>
      <c r="MMJ124" s="10"/>
      <c r="MMK124" s="10"/>
      <c r="MML124" s="10"/>
      <c r="MMM124" s="10"/>
      <c r="MMN124" s="10"/>
      <c r="MMO124" s="10"/>
      <c r="MMP124" s="10"/>
      <c r="MMQ124" s="10"/>
      <c r="MMR124" s="10"/>
      <c r="MMS124" s="10"/>
      <c r="MMT124" s="10"/>
      <c r="MMU124" s="10"/>
      <c r="MMV124" s="10"/>
      <c r="MMW124" s="10"/>
      <c r="MMX124" s="10"/>
      <c r="MMY124" s="10"/>
      <c r="MMZ124" s="10"/>
      <c r="MNA124" s="10"/>
      <c r="MNB124" s="10"/>
      <c r="MNC124" s="10"/>
      <c r="MND124" s="10"/>
      <c r="MNE124" s="10"/>
      <c r="MNF124" s="10"/>
      <c r="MNG124" s="10"/>
      <c r="MNH124" s="10"/>
      <c r="MNI124" s="10"/>
      <c r="MNJ124" s="10"/>
      <c r="MNK124" s="10"/>
      <c r="MNL124" s="10"/>
      <c r="MNM124" s="10"/>
      <c r="MNN124" s="10"/>
      <c r="MNO124" s="10"/>
      <c r="MNP124" s="10"/>
      <c r="MNQ124" s="10"/>
      <c r="MNR124" s="10"/>
      <c r="MNS124" s="10"/>
      <c r="MNT124" s="10"/>
      <c r="MNU124" s="10"/>
      <c r="MNV124" s="10"/>
      <c r="MNW124" s="10"/>
      <c r="MNX124" s="10"/>
      <c r="MNY124" s="10"/>
      <c r="MNZ124" s="10"/>
      <c r="MOA124" s="10"/>
      <c r="MOB124" s="10"/>
      <c r="MOC124" s="10"/>
      <c r="MOD124" s="10"/>
      <c r="MOE124" s="10"/>
      <c r="MOF124" s="10"/>
      <c r="MOG124" s="10"/>
      <c r="MOH124" s="10"/>
      <c r="MOI124" s="10"/>
      <c r="MOJ124" s="10"/>
      <c r="MOK124" s="10"/>
      <c r="MOL124" s="10"/>
      <c r="MOM124" s="10"/>
      <c r="MON124" s="10"/>
      <c r="MOO124" s="10"/>
      <c r="MOP124" s="10"/>
      <c r="MOQ124" s="10"/>
      <c r="MOR124" s="10"/>
      <c r="MOS124" s="10"/>
      <c r="MOT124" s="10"/>
      <c r="MOU124" s="10"/>
      <c r="MOV124" s="10"/>
      <c r="MOW124" s="10"/>
      <c r="MOX124" s="10"/>
      <c r="MOY124" s="10"/>
      <c r="MOZ124" s="10"/>
      <c r="MPA124" s="10"/>
      <c r="MPB124" s="10"/>
      <c r="MPC124" s="10"/>
      <c r="MPD124" s="10"/>
      <c r="MPE124" s="10"/>
      <c r="MPF124" s="10"/>
      <c r="MPG124" s="10"/>
      <c r="MPH124" s="10"/>
      <c r="MPI124" s="10"/>
      <c r="MPJ124" s="10"/>
      <c r="MPK124" s="10"/>
      <c r="MPL124" s="10"/>
      <c r="MPM124" s="10"/>
      <c r="MPN124" s="10"/>
      <c r="MPO124" s="10"/>
      <c r="MPP124" s="10"/>
      <c r="MPQ124" s="10"/>
      <c r="MPR124" s="10"/>
      <c r="MPS124" s="10"/>
      <c r="MPT124" s="10"/>
      <c r="MPU124" s="10"/>
      <c r="MPV124" s="10"/>
      <c r="MPW124" s="10"/>
      <c r="MPX124" s="10"/>
      <c r="MPY124" s="10"/>
      <c r="MPZ124" s="10"/>
      <c r="MQA124" s="10"/>
      <c r="MQB124" s="10"/>
      <c r="MQC124" s="10"/>
      <c r="MQD124" s="10"/>
      <c r="MQE124" s="10"/>
      <c r="MQF124" s="10"/>
      <c r="MQG124" s="10"/>
      <c r="MQH124" s="10"/>
      <c r="MQI124" s="10"/>
      <c r="MQJ124" s="10"/>
      <c r="MQK124" s="10"/>
      <c r="MQL124" s="10"/>
      <c r="MQM124" s="10"/>
      <c r="MQN124" s="10"/>
      <c r="MQO124" s="10"/>
      <c r="MQP124" s="10"/>
      <c r="MQQ124" s="10"/>
      <c r="MQR124" s="10"/>
      <c r="MQS124" s="10"/>
      <c r="MQT124" s="10"/>
      <c r="MQU124" s="10"/>
      <c r="MQV124" s="10"/>
      <c r="MQW124" s="10"/>
      <c r="MQX124" s="10"/>
      <c r="MQY124" s="10"/>
      <c r="MQZ124" s="10"/>
      <c r="MRA124" s="10"/>
      <c r="MRB124" s="10"/>
      <c r="MRC124" s="10"/>
      <c r="MRD124" s="10"/>
      <c r="MRE124" s="10"/>
      <c r="MRF124" s="10"/>
      <c r="MRG124" s="10"/>
      <c r="MRH124" s="10"/>
      <c r="MRI124" s="10"/>
      <c r="MRJ124" s="10"/>
      <c r="MRK124" s="10"/>
      <c r="MRL124" s="10"/>
      <c r="MRM124" s="10"/>
      <c r="MRN124" s="10"/>
      <c r="MRO124" s="10"/>
      <c r="MRP124" s="10"/>
      <c r="MRQ124" s="10"/>
      <c r="MRR124" s="10"/>
      <c r="MRS124" s="10"/>
      <c r="MRT124" s="10"/>
      <c r="MRU124" s="10"/>
      <c r="MRV124" s="10"/>
      <c r="MRW124" s="10"/>
      <c r="MRX124" s="10"/>
      <c r="MRY124" s="10"/>
      <c r="MRZ124" s="10"/>
      <c r="MSA124" s="10"/>
      <c r="MSB124" s="10"/>
      <c r="MSC124" s="10"/>
      <c r="MSD124" s="10"/>
      <c r="MSE124" s="10"/>
      <c r="MSF124" s="10"/>
      <c r="MSG124" s="10"/>
      <c r="MSH124" s="10"/>
      <c r="MSI124" s="10"/>
      <c r="MSJ124" s="10"/>
      <c r="MSK124" s="10"/>
      <c r="MSL124" s="10"/>
      <c r="MSM124" s="10"/>
      <c r="MSN124" s="10"/>
      <c r="MSO124" s="10"/>
      <c r="MSP124" s="10"/>
      <c r="MSQ124" s="10"/>
      <c r="MSR124" s="10"/>
      <c r="MSS124" s="10"/>
      <c r="MST124" s="10"/>
      <c r="MSU124" s="10"/>
      <c r="MSV124" s="10"/>
      <c r="MSW124" s="10"/>
      <c r="MSX124" s="10"/>
      <c r="MSY124" s="10"/>
      <c r="MSZ124" s="10"/>
      <c r="MTA124" s="10"/>
      <c r="MTB124" s="10"/>
      <c r="MTC124" s="10"/>
      <c r="MTD124" s="10"/>
      <c r="MTE124" s="10"/>
      <c r="MTF124" s="10"/>
      <c r="MTG124" s="10"/>
      <c r="MTH124" s="10"/>
      <c r="MTI124" s="10"/>
      <c r="MTJ124" s="10"/>
      <c r="MTK124" s="10"/>
      <c r="MTL124" s="10"/>
      <c r="MTM124" s="10"/>
      <c r="MTN124" s="10"/>
      <c r="MTO124" s="10"/>
      <c r="MTP124" s="10"/>
      <c r="MTQ124" s="10"/>
      <c r="MTR124" s="10"/>
      <c r="MTS124" s="10"/>
      <c r="MTT124" s="10"/>
      <c r="MTU124" s="10"/>
      <c r="MTV124" s="10"/>
      <c r="MTW124" s="10"/>
      <c r="MTX124" s="10"/>
      <c r="MTY124" s="10"/>
      <c r="MTZ124" s="10"/>
      <c r="MUA124" s="10"/>
      <c r="MUB124" s="10"/>
      <c r="MUC124" s="10"/>
      <c r="MUD124" s="10"/>
      <c r="MUE124" s="10"/>
      <c r="MUF124" s="10"/>
      <c r="MUG124" s="10"/>
      <c r="MUH124" s="10"/>
      <c r="MUI124" s="10"/>
      <c r="MUJ124" s="10"/>
      <c r="MUK124" s="10"/>
      <c r="MUL124" s="10"/>
      <c r="MUM124" s="10"/>
      <c r="MUN124" s="10"/>
      <c r="MUO124" s="10"/>
      <c r="MUP124" s="10"/>
      <c r="MUQ124" s="10"/>
      <c r="MUR124" s="10"/>
      <c r="MUS124" s="10"/>
      <c r="MUT124" s="10"/>
      <c r="MUU124" s="10"/>
      <c r="MUV124" s="10"/>
      <c r="MUW124" s="10"/>
      <c r="MUX124" s="10"/>
      <c r="MUY124" s="10"/>
      <c r="MUZ124" s="10"/>
      <c r="MVA124" s="10"/>
      <c r="MVB124" s="10"/>
      <c r="MVC124" s="10"/>
      <c r="MVD124" s="10"/>
      <c r="MVE124" s="10"/>
      <c r="MVF124" s="10"/>
      <c r="MVG124" s="10"/>
      <c r="MVH124" s="10"/>
      <c r="MVI124" s="10"/>
      <c r="MVJ124" s="10"/>
      <c r="MVK124" s="10"/>
      <c r="MVL124" s="10"/>
      <c r="MVM124" s="10"/>
      <c r="MVN124" s="10"/>
      <c r="MVO124" s="10"/>
      <c r="MVP124" s="10"/>
      <c r="MVQ124" s="10"/>
      <c r="MVR124" s="10"/>
      <c r="MVS124" s="10"/>
      <c r="MVT124" s="10"/>
      <c r="MVU124" s="10"/>
      <c r="MVV124" s="10"/>
      <c r="MVW124" s="10"/>
      <c r="MVX124" s="10"/>
      <c r="MVY124" s="10"/>
      <c r="MVZ124" s="10"/>
      <c r="MWA124" s="10"/>
      <c r="MWB124" s="10"/>
      <c r="MWC124" s="10"/>
      <c r="MWD124" s="10"/>
      <c r="MWE124" s="10"/>
      <c r="MWF124" s="10"/>
      <c r="MWG124" s="10"/>
      <c r="MWH124" s="10"/>
      <c r="MWI124" s="10"/>
      <c r="MWJ124" s="10"/>
      <c r="MWK124" s="10"/>
      <c r="MWL124" s="10"/>
      <c r="MWM124" s="10"/>
      <c r="MWN124" s="10"/>
      <c r="MWO124" s="10"/>
      <c r="MWP124" s="10"/>
      <c r="MWQ124" s="10"/>
      <c r="MWR124" s="10"/>
      <c r="MWS124" s="10"/>
      <c r="MWT124" s="10"/>
      <c r="MWU124" s="10"/>
      <c r="MWV124" s="10"/>
      <c r="MWW124" s="10"/>
      <c r="MWX124" s="10"/>
      <c r="MWY124" s="10"/>
      <c r="MWZ124" s="10"/>
      <c r="MXA124" s="10"/>
      <c r="MXB124" s="10"/>
      <c r="MXC124" s="10"/>
      <c r="MXD124" s="10"/>
      <c r="MXE124" s="10"/>
      <c r="MXF124" s="10"/>
      <c r="MXG124" s="10"/>
      <c r="MXH124" s="10"/>
      <c r="MXI124" s="10"/>
      <c r="MXJ124" s="10"/>
      <c r="MXK124" s="10"/>
      <c r="MXL124" s="10"/>
      <c r="MXM124" s="10"/>
      <c r="MXN124" s="10"/>
      <c r="MXO124" s="10"/>
      <c r="MXP124" s="10"/>
      <c r="MXQ124" s="10"/>
      <c r="MXR124" s="10"/>
      <c r="MXS124" s="10"/>
      <c r="MXT124" s="10"/>
      <c r="MXU124" s="10"/>
      <c r="MXV124" s="10"/>
      <c r="MXW124" s="10"/>
      <c r="MXX124" s="10"/>
      <c r="MXY124" s="10"/>
      <c r="MXZ124" s="10"/>
      <c r="MYA124" s="10"/>
      <c r="MYB124" s="10"/>
      <c r="MYC124" s="10"/>
      <c r="MYD124" s="10"/>
      <c r="MYE124" s="10"/>
      <c r="MYF124" s="10"/>
      <c r="MYG124" s="10"/>
      <c r="MYH124" s="10"/>
      <c r="MYI124" s="10"/>
      <c r="MYJ124" s="10"/>
      <c r="MYK124" s="10"/>
      <c r="MYL124" s="10"/>
      <c r="MYM124" s="10"/>
      <c r="MYN124" s="10"/>
      <c r="MYO124" s="10"/>
      <c r="MYP124" s="10"/>
      <c r="MYQ124" s="10"/>
      <c r="MYR124" s="10"/>
      <c r="MYS124" s="10"/>
      <c r="MYT124" s="10"/>
      <c r="MYU124" s="10"/>
      <c r="MYV124" s="10"/>
      <c r="MYW124" s="10"/>
      <c r="MYX124" s="10"/>
      <c r="MYY124" s="10"/>
      <c r="MYZ124" s="10"/>
      <c r="MZA124" s="10"/>
      <c r="MZB124" s="10"/>
      <c r="MZC124" s="10"/>
      <c r="MZD124" s="10"/>
      <c r="MZE124" s="10"/>
      <c r="MZF124" s="10"/>
      <c r="MZG124" s="10"/>
      <c r="MZH124" s="10"/>
      <c r="MZI124" s="10"/>
      <c r="MZJ124" s="10"/>
      <c r="MZK124" s="10"/>
      <c r="MZL124" s="10"/>
      <c r="MZM124" s="10"/>
      <c r="MZN124" s="10"/>
      <c r="MZO124" s="10"/>
      <c r="MZP124" s="10"/>
      <c r="MZQ124" s="10"/>
      <c r="MZR124" s="10"/>
      <c r="MZS124" s="10"/>
      <c r="MZT124" s="10"/>
      <c r="MZU124" s="10"/>
      <c r="MZV124" s="10"/>
      <c r="MZW124" s="10"/>
      <c r="MZX124" s="10"/>
      <c r="MZY124" s="10"/>
      <c r="MZZ124" s="10"/>
      <c r="NAA124" s="10"/>
      <c r="NAB124" s="10"/>
      <c r="NAC124" s="10"/>
      <c r="NAD124" s="10"/>
      <c r="NAE124" s="10"/>
      <c r="NAF124" s="10"/>
      <c r="NAG124" s="10"/>
      <c r="NAH124" s="10"/>
      <c r="NAI124" s="10"/>
      <c r="NAJ124" s="10"/>
      <c r="NAK124" s="10"/>
      <c r="NAL124" s="10"/>
      <c r="NAM124" s="10"/>
      <c r="NAN124" s="10"/>
      <c r="NAO124" s="10"/>
      <c r="NAP124" s="10"/>
      <c r="NAQ124" s="10"/>
      <c r="NAR124" s="10"/>
      <c r="NAS124" s="10"/>
      <c r="NAT124" s="10"/>
      <c r="NAU124" s="10"/>
      <c r="NAV124" s="10"/>
      <c r="NAW124" s="10"/>
      <c r="NAX124" s="10"/>
      <c r="NAY124" s="10"/>
      <c r="NAZ124" s="10"/>
      <c r="NBA124" s="10"/>
      <c r="NBB124" s="10"/>
      <c r="NBC124" s="10"/>
      <c r="NBD124" s="10"/>
      <c r="NBE124" s="10"/>
      <c r="NBF124" s="10"/>
      <c r="NBG124" s="10"/>
      <c r="NBH124" s="10"/>
      <c r="NBI124" s="10"/>
      <c r="NBJ124" s="10"/>
      <c r="NBK124" s="10"/>
      <c r="NBL124" s="10"/>
      <c r="NBM124" s="10"/>
      <c r="NBN124" s="10"/>
      <c r="NBO124" s="10"/>
      <c r="NBP124" s="10"/>
      <c r="NBQ124" s="10"/>
      <c r="NBR124" s="10"/>
      <c r="NBS124" s="10"/>
      <c r="NBT124" s="10"/>
      <c r="NBU124" s="10"/>
      <c r="NBV124" s="10"/>
      <c r="NBW124" s="10"/>
      <c r="NBX124" s="10"/>
      <c r="NBY124" s="10"/>
      <c r="NBZ124" s="10"/>
      <c r="NCA124" s="10"/>
      <c r="NCB124" s="10"/>
      <c r="NCC124" s="10"/>
      <c r="NCD124" s="10"/>
      <c r="NCE124" s="10"/>
      <c r="NCF124" s="10"/>
      <c r="NCG124" s="10"/>
      <c r="NCH124" s="10"/>
      <c r="NCI124" s="10"/>
      <c r="NCJ124" s="10"/>
      <c r="NCK124" s="10"/>
      <c r="NCL124" s="10"/>
      <c r="NCM124" s="10"/>
      <c r="NCN124" s="10"/>
      <c r="NCO124" s="10"/>
      <c r="NCP124" s="10"/>
      <c r="NCQ124" s="10"/>
      <c r="NCR124" s="10"/>
      <c r="NCS124" s="10"/>
      <c r="NCT124" s="10"/>
      <c r="NCU124" s="10"/>
      <c r="NCV124" s="10"/>
      <c r="NCW124" s="10"/>
      <c r="NCX124" s="10"/>
      <c r="NCY124" s="10"/>
      <c r="NCZ124" s="10"/>
      <c r="NDA124" s="10"/>
      <c r="NDB124" s="10"/>
      <c r="NDC124" s="10"/>
      <c r="NDD124" s="10"/>
      <c r="NDE124" s="10"/>
      <c r="NDF124" s="10"/>
      <c r="NDG124" s="10"/>
      <c r="NDH124" s="10"/>
      <c r="NDI124" s="10"/>
      <c r="NDJ124" s="10"/>
      <c r="NDK124" s="10"/>
      <c r="NDL124" s="10"/>
      <c r="NDM124" s="10"/>
      <c r="NDN124" s="10"/>
      <c r="NDO124" s="10"/>
      <c r="NDP124" s="10"/>
      <c r="NDQ124" s="10"/>
      <c r="NDR124" s="10"/>
      <c r="NDS124" s="10"/>
      <c r="NDT124" s="10"/>
      <c r="NDU124" s="10"/>
      <c r="NDV124" s="10"/>
      <c r="NDW124" s="10"/>
      <c r="NDX124" s="10"/>
      <c r="NDY124" s="10"/>
      <c r="NDZ124" s="10"/>
      <c r="NEA124" s="10"/>
      <c r="NEB124" s="10"/>
      <c r="NEC124" s="10"/>
      <c r="NED124" s="10"/>
      <c r="NEE124" s="10"/>
      <c r="NEF124" s="10"/>
      <c r="NEG124" s="10"/>
      <c r="NEH124" s="10"/>
      <c r="NEI124" s="10"/>
      <c r="NEJ124" s="10"/>
      <c r="NEK124" s="10"/>
      <c r="NEL124" s="10"/>
      <c r="NEM124" s="10"/>
      <c r="NEN124" s="10"/>
      <c r="NEO124" s="10"/>
      <c r="NEP124" s="10"/>
      <c r="NEQ124" s="10"/>
      <c r="NER124" s="10"/>
      <c r="NES124" s="10"/>
      <c r="NET124" s="10"/>
      <c r="NEU124" s="10"/>
      <c r="NEV124" s="10"/>
      <c r="NEW124" s="10"/>
      <c r="NEX124" s="10"/>
      <c r="NEY124" s="10"/>
      <c r="NEZ124" s="10"/>
      <c r="NFA124" s="10"/>
      <c r="NFB124" s="10"/>
      <c r="NFC124" s="10"/>
      <c r="NFD124" s="10"/>
      <c r="NFE124" s="10"/>
      <c r="NFF124" s="10"/>
      <c r="NFG124" s="10"/>
      <c r="NFH124" s="10"/>
      <c r="NFI124" s="10"/>
      <c r="NFJ124" s="10"/>
      <c r="NFK124" s="10"/>
      <c r="NFL124" s="10"/>
      <c r="NFM124" s="10"/>
      <c r="NFN124" s="10"/>
      <c r="NFO124" s="10"/>
      <c r="NFP124" s="10"/>
      <c r="NFQ124" s="10"/>
      <c r="NFR124" s="10"/>
      <c r="NFS124" s="10"/>
      <c r="NFT124" s="10"/>
      <c r="NFU124" s="10"/>
      <c r="NFV124" s="10"/>
      <c r="NFW124" s="10"/>
      <c r="NFX124" s="10"/>
      <c r="NFY124" s="10"/>
      <c r="NFZ124" s="10"/>
      <c r="NGA124" s="10"/>
      <c r="NGB124" s="10"/>
      <c r="NGC124" s="10"/>
      <c r="NGD124" s="10"/>
      <c r="NGE124" s="10"/>
      <c r="NGF124" s="10"/>
      <c r="NGG124" s="10"/>
      <c r="NGH124" s="10"/>
      <c r="NGI124" s="10"/>
      <c r="NGJ124" s="10"/>
      <c r="NGK124" s="10"/>
      <c r="NGL124" s="10"/>
      <c r="NGM124" s="10"/>
      <c r="NGN124" s="10"/>
      <c r="NGO124" s="10"/>
      <c r="NGP124" s="10"/>
      <c r="NGQ124" s="10"/>
      <c r="NGR124" s="10"/>
      <c r="NGS124" s="10"/>
      <c r="NGT124" s="10"/>
      <c r="NGU124" s="10"/>
      <c r="NGV124" s="10"/>
      <c r="NGW124" s="10"/>
      <c r="NGX124" s="10"/>
      <c r="NGY124" s="10"/>
      <c r="NGZ124" s="10"/>
      <c r="NHA124" s="10"/>
      <c r="NHB124" s="10"/>
      <c r="NHC124" s="10"/>
      <c r="NHD124" s="10"/>
      <c r="NHE124" s="10"/>
      <c r="NHF124" s="10"/>
      <c r="NHG124" s="10"/>
      <c r="NHH124" s="10"/>
      <c r="NHI124" s="10"/>
      <c r="NHJ124" s="10"/>
      <c r="NHK124" s="10"/>
      <c r="NHL124" s="10"/>
      <c r="NHM124" s="10"/>
      <c r="NHN124" s="10"/>
      <c r="NHO124" s="10"/>
      <c r="NHP124" s="10"/>
      <c r="NHQ124" s="10"/>
      <c r="NHR124" s="10"/>
      <c r="NHS124" s="10"/>
      <c r="NHT124" s="10"/>
      <c r="NHU124" s="10"/>
      <c r="NHV124" s="10"/>
      <c r="NHW124" s="10"/>
      <c r="NHX124" s="10"/>
      <c r="NHY124" s="10"/>
      <c r="NHZ124" s="10"/>
      <c r="NIA124" s="10"/>
      <c r="NIB124" s="10"/>
      <c r="NIC124" s="10"/>
      <c r="NID124" s="10"/>
      <c r="NIE124" s="10"/>
      <c r="NIF124" s="10"/>
      <c r="NIG124" s="10"/>
      <c r="NIH124" s="10"/>
      <c r="NII124" s="10"/>
      <c r="NIJ124" s="10"/>
      <c r="NIK124" s="10"/>
      <c r="NIL124" s="10"/>
      <c r="NIM124" s="10"/>
      <c r="NIN124" s="10"/>
      <c r="NIO124" s="10"/>
      <c r="NIP124" s="10"/>
      <c r="NIQ124" s="10"/>
      <c r="NIR124" s="10"/>
      <c r="NIS124" s="10"/>
      <c r="NIT124" s="10"/>
      <c r="NIU124" s="10"/>
      <c r="NIV124" s="10"/>
      <c r="NIW124" s="10"/>
      <c r="NIX124" s="10"/>
      <c r="NIY124" s="10"/>
      <c r="NIZ124" s="10"/>
      <c r="NJA124" s="10"/>
      <c r="NJB124" s="10"/>
      <c r="NJC124" s="10"/>
      <c r="NJD124" s="10"/>
      <c r="NJE124" s="10"/>
      <c r="NJF124" s="10"/>
      <c r="NJG124" s="10"/>
      <c r="NJH124" s="10"/>
      <c r="NJI124" s="10"/>
      <c r="NJJ124" s="10"/>
      <c r="NJK124" s="10"/>
      <c r="NJL124" s="10"/>
      <c r="NJM124" s="10"/>
      <c r="NJN124" s="10"/>
      <c r="NJO124" s="10"/>
      <c r="NJP124" s="10"/>
      <c r="NJQ124" s="10"/>
      <c r="NJR124" s="10"/>
      <c r="NJS124" s="10"/>
      <c r="NJT124" s="10"/>
      <c r="NJU124" s="10"/>
      <c r="NJV124" s="10"/>
      <c r="NJW124" s="10"/>
      <c r="NJX124" s="10"/>
      <c r="NJY124" s="10"/>
      <c r="NJZ124" s="10"/>
      <c r="NKA124" s="10"/>
      <c r="NKB124" s="10"/>
      <c r="NKC124" s="10"/>
      <c r="NKD124" s="10"/>
      <c r="NKE124" s="10"/>
      <c r="NKF124" s="10"/>
      <c r="NKG124" s="10"/>
      <c r="NKH124" s="10"/>
      <c r="NKI124" s="10"/>
      <c r="NKJ124" s="10"/>
      <c r="NKK124" s="10"/>
      <c r="NKL124" s="10"/>
      <c r="NKM124" s="10"/>
      <c r="NKN124" s="10"/>
      <c r="NKO124" s="10"/>
      <c r="NKP124" s="10"/>
      <c r="NKQ124" s="10"/>
      <c r="NKR124" s="10"/>
      <c r="NKS124" s="10"/>
      <c r="NKT124" s="10"/>
      <c r="NKU124" s="10"/>
      <c r="NKV124" s="10"/>
      <c r="NKW124" s="10"/>
      <c r="NKX124" s="10"/>
      <c r="NKY124" s="10"/>
      <c r="NKZ124" s="10"/>
      <c r="NLA124" s="10"/>
      <c r="NLB124" s="10"/>
      <c r="NLC124" s="10"/>
      <c r="NLD124" s="10"/>
      <c r="NLE124" s="10"/>
      <c r="NLF124" s="10"/>
      <c r="NLG124" s="10"/>
      <c r="NLH124" s="10"/>
      <c r="NLI124" s="10"/>
      <c r="NLJ124" s="10"/>
      <c r="NLK124" s="10"/>
      <c r="NLL124" s="10"/>
      <c r="NLM124" s="10"/>
      <c r="NLN124" s="10"/>
      <c r="NLO124" s="10"/>
      <c r="NLP124" s="10"/>
      <c r="NLQ124" s="10"/>
      <c r="NLR124" s="10"/>
      <c r="NLS124" s="10"/>
      <c r="NLT124" s="10"/>
      <c r="NLU124" s="10"/>
      <c r="NLV124" s="10"/>
      <c r="NLW124" s="10"/>
      <c r="NLX124" s="10"/>
      <c r="NLY124" s="10"/>
      <c r="NLZ124" s="10"/>
      <c r="NMA124" s="10"/>
      <c r="NMB124" s="10"/>
      <c r="NMC124" s="10"/>
      <c r="NMD124" s="10"/>
      <c r="NME124" s="10"/>
      <c r="NMF124" s="10"/>
      <c r="NMG124" s="10"/>
      <c r="NMH124" s="10"/>
      <c r="NMI124" s="10"/>
      <c r="NMJ124" s="10"/>
      <c r="NMK124" s="10"/>
      <c r="NML124" s="10"/>
      <c r="NMM124" s="10"/>
      <c r="NMN124" s="10"/>
      <c r="NMO124" s="10"/>
      <c r="NMP124" s="10"/>
      <c r="NMQ124" s="10"/>
      <c r="NMR124" s="10"/>
      <c r="NMS124" s="10"/>
      <c r="NMT124" s="10"/>
      <c r="NMU124" s="10"/>
      <c r="NMV124" s="10"/>
      <c r="NMW124" s="10"/>
      <c r="NMX124" s="10"/>
      <c r="NMY124" s="10"/>
      <c r="NMZ124" s="10"/>
      <c r="NNA124" s="10"/>
      <c r="NNB124" s="10"/>
      <c r="NNC124" s="10"/>
      <c r="NND124" s="10"/>
      <c r="NNE124" s="10"/>
      <c r="NNF124" s="10"/>
      <c r="NNG124" s="10"/>
      <c r="NNH124" s="10"/>
      <c r="NNI124" s="10"/>
      <c r="NNJ124" s="10"/>
      <c r="NNK124" s="10"/>
      <c r="NNL124" s="10"/>
      <c r="NNM124" s="10"/>
      <c r="NNN124" s="10"/>
      <c r="NNO124" s="10"/>
      <c r="NNP124" s="10"/>
      <c r="NNQ124" s="10"/>
      <c r="NNR124" s="10"/>
      <c r="NNS124" s="10"/>
      <c r="NNT124" s="10"/>
      <c r="NNU124" s="10"/>
      <c r="NNV124" s="10"/>
      <c r="NNW124" s="10"/>
      <c r="NNX124" s="10"/>
      <c r="NNY124" s="10"/>
      <c r="NNZ124" s="10"/>
      <c r="NOA124" s="10"/>
      <c r="NOB124" s="10"/>
      <c r="NOC124" s="10"/>
      <c r="NOD124" s="10"/>
      <c r="NOE124" s="10"/>
      <c r="NOF124" s="10"/>
      <c r="NOG124" s="10"/>
      <c r="NOH124" s="10"/>
      <c r="NOI124" s="10"/>
      <c r="NOJ124" s="10"/>
      <c r="NOK124" s="10"/>
      <c r="NOL124" s="10"/>
      <c r="NOM124" s="10"/>
      <c r="NON124" s="10"/>
      <c r="NOO124" s="10"/>
      <c r="NOP124" s="10"/>
      <c r="NOQ124" s="10"/>
      <c r="NOR124" s="10"/>
      <c r="NOS124" s="10"/>
      <c r="NOT124" s="10"/>
      <c r="NOU124" s="10"/>
      <c r="NOV124" s="10"/>
      <c r="NOW124" s="10"/>
      <c r="NOX124" s="10"/>
      <c r="NOY124" s="10"/>
      <c r="NOZ124" s="10"/>
      <c r="NPA124" s="10"/>
      <c r="NPB124" s="10"/>
      <c r="NPC124" s="10"/>
      <c r="NPD124" s="10"/>
      <c r="NPE124" s="10"/>
      <c r="NPF124" s="10"/>
      <c r="NPG124" s="10"/>
      <c r="NPH124" s="10"/>
      <c r="NPI124" s="10"/>
      <c r="NPJ124" s="10"/>
      <c r="NPK124" s="10"/>
      <c r="NPL124" s="10"/>
      <c r="NPM124" s="10"/>
      <c r="NPN124" s="10"/>
      <c r="NPO124" s="10"/>
      <c r="NPP124" s="10"/>
      <c r="NPQ124" s="10"/>
      <c r="NPR124" s="10"/>
      <c r="NPS124" s="10"/>
      <c r="NPT124" s="10"/>
      <c r="NPU124" s="10"/>
      <c r="NPV124" s="10"/>
      <c r="NPW124" s="10"/>
      <c r="NPX124" s="10"/>
      <c r="NPY124" s="10"/>
      <c r="NPZ124" s="10"/>
      <c r="NQA124" s="10"/>
      <c r="NQB124" s="10"/>
      <c r="NQC124" s="10"/>
      <c r="NQD124" s="10"/>
      <c r="NQE124" s="10"/>
      <c r="NQF124" s="10"/>
      <c r="NQG124" s="10"/>
      <c r="NQH124" s="10"/>
      <c r="NQI124" s="10"/>
      <c r="NQJ124" s="10"/>
      <c r="NQK124" s="10"/>
      <c r="NQL124" s="10"/>
      <c r="NQM124" s="10"/>
      <c r="NQN124" s="10"/>
      <c r="NQO124" s="10"/>
      <c r="NQP124" s="10"/>
      <c r="NQQ124" s="10"/>
      <c r="NQR124" s="10"/>
      <c r="NQS124" s="10"/>
      <c r="NQT124" s="10"/>
      <c r="NQU124" s="10"/>
      <c r="NQV124" s="10"/>
      <c r="NQW124" s="10"/>
      <c r="NQX124" s="10"/>
      <c r="NQY124" s="10"/>
      <c r="NQZ124" s="10"/>
      <c r="NRA124" s="10"/>
      <c r="NRB124" s="10"/>
      <c r="NRC124" s="10"/>
      <c r="NRD124" s="10"/>
      <c r="NRE124" s="10"/>
      <c r="NRF124" s="10"/>
      <c r="NRG124" s="10"/>
      <c r="NRH124" s="10"/>
      <c r="NRI124" s="10"/>
      <c r="NRJ124" s="10"/>
      <c r="NRK124" s="10"/>
      <c r="NRL124" s="10"/>
      <c r="NRM124" s="10"/>
      <c r="NRN124" s="10"/>
      <c r="NRO124" s="10"/>
      <c r="NRP124" s="10"/>
      <c r="NRQ124" s="10"/>
      <c r="NRR124" s="10"/>
      <c r="NRS124" s="10"/>
      <c r="NRT124" s="10"/>
      <c r="NRU124" s="10"/>
      <c r="NRV124" s="10"/>
      <c r="NRW124" s="10"/>
      <c r="NRX124" s="10"/>
      <c r="NRY124" s="10"/>
      <c r="NRZ124" s="10"/>
      <c r="NSA124" s="10"/>
      <c r="NSB124" s="10"/>
      <c r="NSC124" s="10"/>
      <c r="NSD124" s="10"/>
      <c r="NSE124" s="10"/>
      <c r="NSF124" s="10"/>
      <c r="NSG124" s="10"/>
      <c r="NSH124" s="10"/>
      <c r="NSI124" s="10"/>
      <c r="NSJ124" s="10"/>
      <c r="NSK124" s="10"/>
      <c r="NSL124" s="10"/>
      <c r="NSM124" s="10"/>
      <c r="NSN124" s="10"/>
      <c r="NSO124" s="10"/>
      <c r="NSP124" s="10"/>
      <c r="NSQ124" s="10"/>
      <c r="NSR124" s="10"/>
      <c r="NSS124" s="10"/>
      <c r="NST124" s="10"/>
      <c r="NSU124" s="10"/>
      <c r="NSV124" s="10"/>
      <c r="NSW124" s="10"/>
      <c r="NSX124" s="10"/>
      <c r="NSY124" s="10"/>
      <c r="NSZ124" s="10"/>
      <c r="NTA124" s="10"/>
      <c r="NTB124" s="10"/>
      <c r="NTC124" s="10"/>
      <c r="NTD124" s="10"/>
      <c r="NTE124" s="10"/>
      <c r="NTF124" s="10"/>
      <c r="NTG124" s="10"/>
      <c r="NTH124" s="10"/>
      <c r="NTI124" s="10"/>
      <c r="NTJ124" s="10"/>
      <c r="NTK124" s="10"/>
      <c r="NTL124" s="10"/>
      <c r="NTM124" s="10"/>
      <c r="NTN124" s="10"/>
      <c r="NTO124" s="10"/>
      <c r="NTP124" s="10"/>
      <c r="NTQ124" s="10"/>
      <c r="NTR124" s="10"/>
      <c r="NTS124" s="10"/>
      <c r="NTT124" s="10"/>
      <c r="NTU124" s="10"/>
      <c r="NTV124" s="10"/>
      <c r="NTW124" s="10"/>
      <c r="NTX124" s="10"/>
      <c r="NTY124" s="10"/>
      <c r="NTZ124" s="10"/>
      <c r="NUA124" s="10"/>
      <c r="NUB124" s="10"/>
      <c r="NUC124" s="10"/>
      <c r="NUD124" s="10"/>
      <c r="NUE124" s="10"/>
      <c r="NUF124" s="10"/>
      <c r="NUG124" s="10"/>
      <c r="NUH124" s="10"/>
      <c r="NUI124" s="10"/>
      <c r="NUJ124" s="10"/>
      <c r="NUK124" s="10"/>
      <c r="NUL124" s="10"/>
      <c r="NUM124" s="10"/>
      <c r="NUN124" s="10"/>
      <c r="NUO124" s="10"/>
      <c r="NUP124" s="10"/>
      <c r="NUQ124" s="10"/>
      <c r="NUR124" s="10"/>
      <c r="NUS124" s="10"/>
      <c r="NUT124" s="10"/>
      <c r="NUU124" s="10"/>
      <c r="NUV124" s="10"/>
      <c r="NUW124" s="10"/>
      <c r="NUX124" s="10"/>
      <c r="NUY124" s="10"/>
      <c r="NUZ124" s="10"/>
      <c r="NVA124" s="10"/>
      <c r="NVB124" s="10"/>
      <c r="NVC124" s="10"/>
      <c r="NVD124" s="10"/>
      <c r="NVE124" s="10"/>
      <c r="NVF124" s="10"/>
      <c r="NVG124" s="10"/>
      <c r="NVH124" s="10"/>
      <c r="NVI124" s="10"/>
      <c r="NVJ124" s="10"/>
      <c r="NVK124" s="10"/>
      <c r="NVL124" s="10"/>
      <c r="NVM124" s="10"/>
      <c r="NVN124" s="10"/>
      <c r="NVO124" s="10"/>
      <c r="NVP124" s="10"/>
      <c r="NVQ124" s="10"/>
      <c r="NVR124" s="10"/>
      <c r="NVS124" s="10"/>
      <c r="NVT124" s="10"/>
      <c r="NVU124" s="10"/>
      <c r="NVV124" s="10"/>
      <c r="NVW124" s="10"/>
      <c r="NVX124" s="10"/>
      <c r="NVY124" s="10"/>
      <c r="NVZ124" s="10"/>
      <c r="NWA124" s="10"/>
      <c r="NWB124" s="10"/>
      <c r="NWC124" s="10"/>
      <c r="NWD124" s="10"/>
      <c r="NWE124" s="10"/>
      <c r="NWF124" s="10"/>
      <c r="NWG124" s="10"/>
      <c r="NWH124" s="10"/>
      <c r="NWI124" s="10"/>
      <c r="NWJ124" s="10"/>
      <c r="NWK124" s="10"/>
      <c r="NWL124" s="10"/>
      <c r="NWM124" s="10"/>
      <c r="NWN124" s="10"/>
      <c r="NWO124" s="10"/>
      <c r="NWP124" s="10"/>
      <c r="NWQ124" s="10"/>
      <c r="NWR124" s="10"/>
      <c r="NWS124" s="10"/>
      <c r="NWT124" s="10"/>
      <c r="NWU124" s="10"/>
      <c r="NWV124" s="10"/>
      <c r="NWW124" s="10"/>
      <c r="NWX124" s="10"/>
      <c r="NWY124" s="10"/>
      <c r="NWZ124" s="10"/>
      <c r="NXA124" s="10"/>
      <c r="NXB124" s="10"/>
      <c r="NXC124" s="10"/>
      <c r="NXD124" s="10"/>
      <c r="NXE124" s="10"/>
      <c r="NXF124" s="10"/>
      <c r="NXG124" s="10"/>
      <c r="NXH124" s="10"/>
      <c r="NXI124" s="10"/>
      <c r="NXJ124" s="10"/>
      <c r="NXK124" s="10"/>
      <c r="NXL124" s="10"/>
      <c r="NXM124" s="10"/>
      <c r="NXN124" s="10"/>
      <c r="NXO124" s="10"/>
      <c r="NXP124" s="10"/>
      <c r="NXQ124" s="10"/>
      <c r="NXR124" s="10"/>
      <c r="NXS124" s="10"/>
      <c r="NXT124" s="10"/>
      <c r="NXU124" s="10"/>
      <c r="NXV124" s="10"/>
      <c r="NXW124" s="10"/>
      <c r="NXX124" s="10"/>
      <c r="NXY124" s="10"/>
      <c r="NXZ124" s="10"/>
      <c r="NYA124" s="10"/>
      <c r="NYB124" s="10"/>
      <c r="NYC124" s="10"/>
      <c r="NYD124" s="10"/>
      <c r="NYE124" s="10"/>
      <c r="NYF124" s="10"/>
      <c r="NYG124" s="10"/>
      <c r="NYH124" s="10"/>
      <c r="NYI124" s="10"/>
      <c r="NYJ124" s="10"/>
      <c r="NYK124" s="10"/>
      <c r="NYL124" s="10"/>
      <c r="NYM124" s="10"/>
      <c r="NYN124" s="10"/>
      <c r="NYO124" s="10"/>
      <c r="NYP124" s="10"/>
      <c r="NYQ124" s="10"/>
      <c r="NYR124" s="10"/>
      <c r="NYS124" s="10"/>
      <c r="NYT124" s="10"/>
      <c r="NYU124" s="10"/>
      <c r="NYV124" s="10"/>
      <c r="NYW124" s="10"/>
      <c r="NYX124" s="10"/>
      <c r="NYY124" s="10"/>
      <c r="NYZ124" s="10"/>
      <c r="NZA124" s="10"/>
      <c r="NZB124" s="10"/>
      <c r="NZC124" s="10"/>
      <c r="NZD124" s="10"/>
      <c r="NZE124" s="10"/>
      <c r="NZF124" s="10"/>
      <c r="NZG124" s="10"/>
      <c r="NZH124" s="10"/>
      <c r="NZI124" s="10"/>
      <c r="NZJ124" s="10"/>
      <c r="NZK124" s="10"/>
      <c r="NZL124" s="10"/>
      <c r="NZM124" s="10"/>
      <c r="NZN124" s="10"/>
      <c r="NZO124" s="10"/>
      <c r="NZP124" s="10"/>
      <c r="NZQ124" s="10"/>
      <c r="NZR124" s="10"/>
      <c r="NZS124" s="10"/>
      <c r="NZT124" s="10"/>
      <c r="NZU124" s="10"/>
      <c r="NZV124" s="10"/>
      <c r="NZW124" s="10"/>
      <c r="NZX124" s="10"/>
      <c r="NZY124" s="10"/>
      <c r="NZZ124" s="10"/>
      <c r="OAA124" s="10"/>
      <c r="OAB124" s="10"/>
      <c r="OAC124" s="10"/>
      <c r="OAD124" s="10"/>
      <c r="OAE124" s="10"/>
      <c r="OAF124" s="10"/>
      <c r="OAG124" s="10"/>
      <c r="OAH124" s="10"/>
      <c r="OAI124" s="10"/>
      <c r="OAJ124" s="10"/>
      <c r="OAK124" s="10"/>
      <c r="OAL124" s="10"/>
      <c r="OAM124" s="10"/>
      <c r="OAN124" s="10"/>
      <c r="OAO124" s="10"/>
      <c r="OAP124" s="10"/>
      <c r="OAQ124" s="10"/>
      <c r="OAR124" s="10"/>
      <c r="OAS124" s="10"/>
      <c r="OAT124" s="10"/>
      <c r="OAU124" s="10"/>
      <c r="OAV124" s="10"/>
      <c r="OAW124" s="10"/>
      <c r="OAX124" s="10"/>
      <c r="OAY124" s="10"/>
      <c r="OAZ124" s="10"/>
      <c r="OBA124" s="10"/>
      <c r="OBB124" s="10"/>
      <c r="OBC124" s="10"/>
      <c r="OBD124" s="10"/>
      <c r="OBE124" s="10"/>
      <c r="OBF124" s="10"/>
      <c r="OBG124" s="10"/>
      <c r="OBH124" s="10"/>
      <c r="OBI124" s="10"/>
      <c r="OBJ124" s="10"/>
      <c r="OBK124" s="10"/>
      <c r="OBL124" s="10"/>
      <c r="OBM124" s="10"/>
      <c r="OBN124" s="10"/>
      <c r="OBO124" s="10"/>
      <c r="OBP124" s="10"/>
      <c r="OBQ124" s="10"/>
      <c r="OBR124" s="10"/>
      <c r="OBS124" s="10"/>
      <c r="OBT124" s="10"/>
      <c r="OBU124" s="10"/>
      <c r="OBV124" s="10"/>
      <c r="OBW124" s="10"/>
      <c r="OBX124" s="10"/>
      <c r="OBY124" s="10"/>
      <c r="OBZ124" s="10"/>
      <c r="OCA124" s="10"/>
      <c r="OCB124" s="10"/>
      <c r="OCC124" s="10"/>
      <c r="OCD124" s="10"/>
      <c r="OCE124" s="10"/>
      <c r="OCF124" s="10"/>
      <c r="OCG124" s="10"/>
      <c r="OCH124" s="10"/>
      <c r="OCI124" s="10"/>
      <c r="OCJ124" s="10"/>
      <c r="OCK124" s="10"/>
      <c r="OCL124" s="10"/>
      <c r="OCM124" s="10"/>
      <c r="OCN124" s="10"/>
      <c r="OCO124" s="10"/>
      <c r="OCP124" s="10"/>
      <c r="OCQ124" s="10"/>
      <c r="OCR124" s="10"/>
      <c r="OCS124" s="10"/>
      <c r="OCT124" s="10"/>
      <c r="OCU124" s="10"/>
      <c r="OCV124" s="10"/>
      <c r="OCW124" s="10"/>
      <c r="OCX124" s="10"/>
      <c r="OCY124" s="10"/>
      <c r="OCZ124" s="10"/>
      <c r="ODA124" s="10"/>
      <c r="ODB124" s="10"/>
      <c r="ODC124" s="10"/>
      <c r="ODD124" s="10"/>
      <c r="ODE124" s="10"/>
      <c r="ODF124" s="10"/>
      <c r="ODG124" s="10"/>
      <c r="ODH124" s="10"/>
      <c r="ODI124" s="10"/>
      <c r="ODJ124" s="10"/>
      <c r="ODK124" s="10"/>
      <c r="ODL124" s="10"/>
      <c r="ODM124" s="10"/>
      <c r="ODN124" s="10"/>
      <c r="ODO124" s="10"/>
      <c r="ODP124" s="10"/>
      <c r="ODQ124" s="10"/>
      <c r="ODR124" s="10"/>
      <c r="ODS124" s="10"/>
      <c r="ODT124" s="10"/>
      <c r="ODU124" s="10"/>
      <c r="ODV124" s="10"/>
      <c r="ODW124" s="10"/>
      <c r="ODX124" s="10"/>
      <c r="ODY124" s="10"/>
      <c r="ODZ124" s="10"/>
      <c r="OEA124" s="10"/>
      <c r="OEB124" s="10"/>
      <c r="OEC124" s="10"/>
      <c r="OED124" s="10"/>
      <c r="OEE124" s="10"/>
      <c r="OEF124" s="10"/>
      <c r="OEG124" s="10"/>
      <c r="OEH124" s="10"/>
      <c r="OEI124" s="10"/>
      <c r="OEJ124" s="10"/>
      <c r="OEK124" s="10"/>
      <c r="OEL124" s="10"/>
      <c r="OEM124" s="10"/>
      <c r="OEN124" s="10"/>
      <c r="OEO124" s="10"/>
      <c r="OEP124" s="10"/>
      <c r="OEQ124" s="10"/>
      <c r="OER124" s="10"/>
      <c r="OES124" s="10"/>
      <c r="OET124" s="10"/>
      <c r="OEU124" s="10"/>
      <c r="OEV124" s="10"/>
      <c r="OEW124" s="10"/>
      <c r="OEX124" s="10"/>
      <c r="OEY124" s="10"/>
      <c r="OEZ124" s="10"/>
      <c r="OFA124" s="10"/>
      <c r="OFB124" s="10"/>
      <c r="OFC124" s="10"/>
      <c r="OFD124" s="10"/>
      <c r="OFE124" s="10"/>
      <c r="OFF124" s="10"/>
      <c r="OFG124" s="10"/>
      <c r="OFH124" s="10"/>
      <c r="OFI124" s="10"/>
      <c r="OFJ124" s="10"/>
      <c r="OFK124" s="10"/>
      <c r="OFL124" s="10"/>
      <c r="OFM124" s="10"/>
      <c r="OFN124" s="10"/>
      <c r="OFO124" s="10"/>
      <c r="OFP124" s="10"/>
      <c r="OFQ124" s="10"/>
      <c r="OFR124" s="10"/>
      <c r="OFS124" s="10"/>
      <c r="OFT124" s="10"/>
      <c r="OFU124" s="10"/>
      <c r="OFV124" s="10"/>
      <c r="OFW124" s="10"/>
      <c r="OFX124" s="10"/>
      <c r="OFY124" s="10"/>
      <c r="OFZ124" s="10"/>
      <c r="OGA124" s="10"/>
      <c r="OGB124" s="10"/>
      <c r="OGC124" s="10"/>
      <c r="OGD124" s="10"/>
      <c r="OGE124" s="10"/>
      <c r="OGF124" s="10"/>
      <c r="OGG124" s="10"/>
      <c r="OGH124" s="10"/>
      <c r="OGI124" s="10"/>
      <c r="OGJ124" s="10"/>
      <c r="OGK124" s="10"/>
      <c r="OGL124" s="10"/>
      <c r="OGM124" s="10"/>
      <c r="OGN124" s="10"/>
      <c r="OGO124" s="10"/>
      <c r="OGP124" s="10"/>
      <c r="OGQ124" s="10"/>
      <c r="OGR124" s="10"/>
      <c r="OGS124" s="10"/>
      <c r="OGT124" s="10"/>
      <c r="OGU124" s="10"/>
      <c r="OGV124" s="10"/>
      <c r="OGW124" s="10"/>
      <c r="OGX124" s="10"/>
      <c r="OGY124" s="10"/>
      <c r="OGZ124" s="10"/>
      <c r="OHA124" s="10"/>
      <c r="OHB124" s="10"/>
      <c r="OHC124" s="10"/>
      <c r="OHD124" s="10"/>
      <c r="OHE124" s="10"/>
      <c r="OHF124" s="10"/>
      <c r="OHG124" s="10"/>
      <c r="OHH124" s="10"/>
      <c r="OHI124" s="10"/>
      <c r="OHJ124" s="10"/>
      <c r="OHK124" s="10"/>
      <c r="OHL124" s="10"/>
      <c r="OHM124" s="10"/>
      <c r="OHN124" s="10"/>
      <c r="OHO124" s="10"/>
      <c r="OHP124" s="10"/>
      <c r="OHQ124" s="10"/>
      <c r="OHR124" s="10"/>
      <c r="OHS124" s="10"/>
      <c r="OHT124" s="10"/>
      <c r="OHU124" s="10"/>
      <c r="OHV124" s="10"/>
      <c r="OHW124" s="10"/>
      <c r="OHX124" s="10"/>
      <c r="OHY124" s="10"/>
      <c r="OHZ124" s="10"/>
      <c r="OIA124" s="10"/>
      <c r="OIB124" s="10"/>
      <c r="OIC124" s="10"/>
      <c r="OID124" s="10"/>
      <c r="OIE124" s="10"/>
      <c r="OIF124" s="10"/>
      <c r="OIG124" s="10"/>
      <c r="OIH124" s="10"/>
      <c r="OII124" s="10"/>
      <c r="OIJ124" s="10"/>
      <c r="OIK124" s="10"/>
      <c r="OIL124" s="10"/>
      <c r="OIM124" s="10"/>
      <c r="OIN124" s="10"/>
      <c r="OIO124" s="10"/>
      <c r="OIP124" s="10"/>
      <c r="OIQ124" s="10"/>
      <c r="OIR124" s="10"/>
      <c r="OIS124" s="10"/>
      <c r="OIT124" s="10"/>
      <c r="OIU124" s="10"/>
      <c r="OIV124" s="10"/>
      <c r="OIW124" s="10"/>
      <c r="OIX124" s="10"/>
      <c r="OIY124" s="10"/>
      <c r="OIZ124" s="10"/>
      <c r="OJA124" s="10"/>
      <c r="OJB124" s="10"/>
      <c r="OJC124" s="10"/>
      <c r="OJD124" s="10"/>
      <c r="OJE124" s="10"/>
      <c r="OJF124" s="10"/>
      <c r="OJG124" s="10"/>
      <c r="OJH124" s="10"/>
      <c r="OJI124" s="10"/>
      <c r="OJJ124" s="10"/>
      <c r="OJK124" s="10"/>
      <c r="OJL124" s="10"/>
      <c r="OJM124" s="10"/>
      <c r="OJN124" s="10"/>
      <c r="OJO124" s="10"/>
      <c r="OJP124" s="10"/>
      <c r="OJQ124" s="10"/>
      <c r="OJR124" s="10"/>
      <c r="OJS124" s="10"/>
      <c r="OJT124" s="10"/>
      <c r="OJU124" s="10"/>
      <c r="OJV124" s="10"/>
      <c r="OJW124" s="10"/>
      <c r="OJX124" s="10"/>
      <c r="OJY124" s="10"/>
      <c r="OJZ124" s="10"/>
      <c r="OKA124" s="10"/>
      <c r="OKB124" s="10"/>
      <c r="OKC124" s="10"/>
      <c r="OKD124" s="10"/>
      <c r="OKE124" s="10"/>
      <c r="OKF124" s="10"/>
      <c r="OKG124" s="10"/>
      <c r="OKH124" s="10"/>
      <c r="OKI124" s="10"/>
      <c r="OKJ124" s="10"/>
      <c r="OKK124" s="10"/>
      <c r="OKL124" s="10"/>
      <c r="OKM124" s="10"/>
      <c r="OKN124" s="10"/>
      <c r="OKO124" s="10"/>
      <c r="OKP124" s="10"/>
      <c r="OKQ124" s="10"/>
      <c r="OKR124" s="10"/>
      <c r="OKS124" s="10"/>
      <c r="OKT124" s="10"/>
      <c r="OKU124" s="10"/>
      <c r="OKV124" s="10"/>
      <c r="OKW124" s="10"/>
      <c r="OKX124" s="10"/>
      <c r="OKY124" s="10"/>
      <c r="OKZ124" s="10"/>
      <c r="OLA124" s="10"/>
      <c r="OLB124" s="10"/>
      <c r="OLC124" s="10"/>
      <c r="OLD124" s="10"/>
      <c r="OLE124" s="10"/>
      <c r="OLF124" s="10"/>
      <c r="OLG124" s="10"/>
      <c r="OLH124" s="10"/>
      <c r="OLI124" s="10"/>
      <c r="OLJ124" s="10"/>
      <c r="OLK124" s="10"/>
      <c r="OLL124" s="10"/>
      <c r="OLM124" s="10"/>
      <c r="OLN124" s="10"/>
      <c r="OLO124" s="10"/>
      <c r="OLP124" s="10"/>
      <c r="OLQ124" s="10"/>
      <c r="OLR124" s="10"/>
      <c r="OLS124" s="10"/>
      <c r="OLT124" s="10"/>
      <c r="OLU124" s="10"/>
      <c r="OLV124" s="10"/>
      <c r="OLW124" s="10"/>
      <c r="OLX124" s="10"/>
      <c r="OLY124" s="10"/>
      <c r="OLZ124" s="10"/>
      <c r="OMA124" s="10"/>
      <c r="OMB124" s="10"/>
      <c r="OMC124" s="10"/>
      <c r="OMD124" s="10"/>
      <c r="OME124" s="10"/>
      <c r="OMF124" s="10"/>
      <c r="OMG124" s="10"/>
      <c r="OMH124" s="10"/>
      <c r="OMI124" s="10"/>
      <c r="OMJ124" s="10"/>
      <c r="OMK124" s="10"/>
      <c r="OML124" s="10"/>
      <c r="OMM124" s="10"/>
      <c r="OMN124" s="10"/>
      <c r="OMO124" s="10"/>
      <c r="OMP124" s="10"/>
      <c r="OMQ124" s="10"/>
      <c r="OMR124" s="10"/>
      <c r="OMS124" s="10"/>
      <c r="OMT124" s="10"/>
      <c r="OMU124" s="10"/>
      <c r="OMV124" s="10"/>
      <c r="OMW124" s="10"/>
      <c r="OMX124" s="10"/>
      <c r="OMY124" s="10"/>
      <c r="OMZ124" s="10"/>
      <c r="ONA124" s="10"/>
      <c r="ONB124" s="10"/>
      <c r="ONC124" s="10"/>
      <c r="OND124" s="10"/>
      <c r="ONE124" s="10"/>
      <c r="ONF124" s="10"/>
      <c r="ONG124" s="10"/>
      <c r="ONH124" s="10"/>
      <c r="ONI124" s="10"/>
      <c r="ONJ124" s="10"/>
      <c r="ONK124" s="10"/>
      <c r="ONL124" s="10"/>
      <c r="ONM124" s="10"/>
      <c r="ONN124" s="10"/>
      <c r="ONO124" s="10"/>
      <c r="ONP124" s="10"/>
      <c r="ONQ124" s="10"/>
      <c r="ONR124" s="10"/>
      <c r="ONS124" s="10"/>
      <c r="ONT124" s="10"/>
      <c r="ONU124" s="10"/>
      <c r="ONV124" s="10"/>
      <c r="ONW124" s="10"/>
      <c r="ONX124" s="10"/>
      <c r="ONY124" s="10"/>
      <c r="ONZ124" s="10"/>
      <c r="OOA124" s="10"/>
      <c r="OOB124" s="10"/>
      <c r="OOC124" s="10"/>
      <c r="OOD124" s="10"/>
      <c r="OOE124" s="10"/>
      <c r="OOF124" s="10"/>
      <c r="OOG124" s="10"/>
      <c r="OOH124" s="10"/>
      <c r="OOI124" s="10"/>
      <c r="OOJ124" s="10"/>
      <c r="OOK124" s="10"/>
      <c r="OOL124" s="10"/>
      <c r="OOM124" s="10"/>
      <c r="OON124" s="10"/>
      <c r="OOO124" s="10"/>
      <c r="OOP124" s="10"/>
      <c r="OOQ124" s="10"/>
      <c r="OOR124" s="10"/>
      <c r="OOS124" s="10"/>
      <c r="OOT124" s="10"/>
      <c r="OOU124" s="10"/>
      <c r="OOV124" s="10"/>
      <c r="OOW124" s="10"/>
      <c r="OOX124" s="10"/>
      <c r="OOY124" s="10"/>
      <c r="OOZ124" s="10"/>
      <c r="OPA124" s="10"/>
      <c r="OPB124" s="10"/>
      <c r="OPC124" s="10"/>
      <c r="OPD124" s="10"/>
      <c r="OPE124" s="10"/>
      <c r="OPF124" s="10"/>
      <c r="OPG124" s="10"/>
      <c r="OPH124" s="10"/>
      <c r="OPI124" s="10"/>
      <c r="OPJ124" s="10"/>
      <c r="OPK124" s="10"/>
      <c r="OPL124" s="10"/>
      <c r="OPM124" s="10"/>
      <c r="OPN124" s="10"/>
      <c r="OPO124" s="10"/>
      <c r="OPP124" s="10"/>
      <c r="OPQ124" s="10"/>
      <c r="OPR124" s="10"/>
      <c r="OPS124" s="10"/>
      <c r="OPT124" s="10"/>
      <c r="OPU124" s="10"/>
      <c r="OPV124" s="10"/>
      <c r="OPW124" s="10"/>
      <c r="OPX124" s="10"/>
      <c r="OPY124" s="10"/>
      <c r="OPZ124" s="10"/>
      <c r="OQA124" s="10"/>
      <c r="OQB124" s="10"/>
      <c r="OQC124" s="10"/>
      <c r="OQD124" s="10"/>
      <c r="OQE124" s="10"/>
      <c r="OQF124" s="10"/>
      <c r="OQG124" s="10"/>
      <c r="OQH124" s="10"/>
      <c r="OQI124" s="10"/>
      <c r="OQJ124" s="10"/>
      <c r="OQK124" s="10"/>
      <c r="OQL124" s="10"/>
      <c r="OQM124" s="10"/>
      <c r="OQN124" s="10"/>
      <c r="OQO124" s="10"/>
      <c r="OQP124" s="10"/>
      <c r="OQQ124" s="10"/>
      <c r="OQR124" s="10"/>
      <c r="OQS124" s="10"/>
      <c r="OQT124" s="10"/>
      <c r="OQU124" s="10"/>
      <c r="OQV124" s="10"/>
      <c r="OQW124" s="10"/>
      <c r="OQX124" s="10"/>
      <c r="OQY124" s="10"/>
      <c r="OQZ124" s="10"/>
      <c r="ORA124" s="10"/>
      <c r="ORB124" s="10"/>
      <c r="ORC124" s="10"/>
      <c r="ORD124" s="10"/>
      <c r="ORE124" s="10"/>
      <c r="ORF124" s="10"/>
      <c r="ORG124" s="10"/>
      <c r="ORH124" s="10"/>
      <c r="ORI124" s="10"/>
      <c r="ORJ124" s="10"/>
      <c r="ORK124" s="10"/>
      <c r="ORL124" s="10"/>
      <c r="ORM124" s="10"/>
      <c r="ORN124" s="10"/>
      <c r="ORO124" s="10"/>
      <c r="ORP124" s="10"/>
      <c r="ORQ124" s="10"/>
      <c r="ORR124" s="10"/>
      <c r="ORS124" s="10"/>
      <c r="ORT124" s="10"/>
      <c r="ORU124" s="10"/>
      <c r="ORV124" s="10"/>
      <c r="ORW124" s="10"/>
      <c r="ORX124" s="10"/>
      <c r="ORY124" s="10"/>
      <c r="ORZ124" s="10"/>
      <c r="OSA124" s="10"/>
      <c r="OSB124" s="10"/>
      <c r="OSC124" s="10"/>
      <c r="OSD124" s="10"/>
      <c r="OSE124" s="10"/>
      <c r="OSF124" s="10"/>
      <c r="OSG124" s="10"/>
      <c r="OSH124" s="10"/>
      <c r="OSI124" s="10"/>
      <c r="OSJ124" s="10"/>
      <c r="OSK124" s="10"/>
      <c r="OSL124" s="10"/>
      <c r="OSM124" s="10"/>
      <c r="OSN124" s="10"/>
      <c r="OSO124" s="10"/>
      <c r="OSP124" s="10"/>
      <c r="OSQ124" s="10"/>
      <c r="OSR124" s="10"/>
      <c r="OSS124" s="10"/>
      <c r="OST124" s="10"/>
      <c r="OSU124" s="10"/>
      <c r="OSV124" s="10"/>
      <c r="OSW124" s="10"/>
      <c r="OSX124" s="10"/>
      <c r="OSY124" s="10"/>
      <c r="OSZ124" s="10"/>
      <c r="OTA124" s="10"/>
      <c r="OTB124" s="10"/>
      <c r="OTC124" s="10"/>
      <c r="OTD124" s="10"/>
      <c r="OTE124" s="10"/>
      <c r="OTF124" s="10"/>
      <c r="OTG124" s="10"/>
      <c r="OTH124" s="10"/>
      <c r="OTI124" s="10"/>
      <c r="OTJ124" s="10"/>
      <c r="OTK124" s="10"/>
      <c r="OTL124" s="10"/>
      <c r="OTM124" s="10"/>
      <c r="OTN124" s="10"/>
      <c r="OTO124" s="10"/>
      <c r="OTP124" s="10"/>
      <c r="OTQ124" s="10"/>
      <c r="OTR124" s="10"/>
      <c r="OTS124" s="10"/>
      <c r="OTT124" s="10"/>
      <c r="OTU124" s="10"/>
      <c r="OTV124" s="10"/>
      <c r="OTW124" s="10"/>
      <c r="OTX124" s="10"/>
      <c r="OTY124" s="10"/>
      <c r="OTZ124" s="10"/>
      <c r="OUA124" s="10"/>
      <c r="OUB124" s="10"/>
      <c r="OUC124" s="10"/>
      <c r="OUD124" s="10"/>
      <c r="OUE124" s="10"/>
      <c r="OUF124" s="10"/>
      <c r="OUG124" s="10"/>
      <c r="OUH124" s="10"/>
      <c r="OUI124" s="10"/>
      <c r="OUJ124" s="10"/>
      <c r="OUK124" s="10"/>
      <c r="OUL124" s="10"/>
      <c r="OUM124" s="10"/>
      <c r="OUN124" s="10"/>
      <c r="OUO124" s="10"/>
      <c r="OUP124" s="10"/>
      <c r="OUQ124" s="10"/>
      <c r="OUR124" s="10"/>
      <c r="OUS124" s="10"/>
      <c r="OUT124" s="10"/>
      <c r="OUU124" s="10"/>
      <c r="OUV124" s="10"/>
      <c r="OUW124" s="10"/>
      <c r="OUX124" s="10"/>
      <c r="OUY124" s="10"/>
      <c r="OUZ124" s="10"/>
      <c r="OVA124" s="10"/>
      <c r="OVB124" s="10"/>
      <c r="OVC124" s="10"/>
      <c r="OVD124" s="10"/>
      <c r="OVE124" s="10"/>
      <c r="OVF124" s="10"/>
      <c r="OVG124" s="10"/>
      <c r="OVH124" s="10"/>
      <c r="OVI124" s="10"/>
      <c r="OVJ124" s="10"/>
      <c r="OVK124" s="10"/>
      <c r="OVL124" s="10"/>
      <c r="OVM124" s="10"/>
      <c r="OVN124" s="10"/>
      <c r="OVO124" s="10"/>
      <c r="OVP124" s="10"/>
      <c r="OVQ124" s="10"/>
      <c r="OVR124" s="10"/>
      <c r="OVS124" s="10"/>
      <c r="OVT124" s="10"/>
      <c r="OVU124" s="10"/>
      <c r="OVV124" s="10"/>
      <c r="OVW124" s="10"/>
      <c r="OVX124" s="10"/>
      <c r="OVY124" s="10"/>
      <c r="OVZ124" s="10"/>
      <c r="OWA124" s="10"/>
      <c r="OWB124" s="10"/>
      <c r="OWC124" s="10"/>
      <c r="OWD124" s="10"/>
      <c r="OWE124" s="10"/>
      <c r="OWF124" s="10"/>
      <c r="OWG124" s="10"/>
      <c r="OWH124" s="10"/>
      <c r="OWI124" s="10"/>
      <c r="OWJ124" s="10"/>
      <c r="OWK124" s="10"/>
      <c r="OWL124" s="10"/>
      <c r="OWM124" s="10"/>
      <c r="OWN124" s="10"/>
      <c r="OWO124" s="10"/>
      <c r="OWP124" s="10"/>
      <c r="OWQ124" s="10"/>
      <c r="OWR124" s="10"/>
      <c r="OWS124" s="10"/>
      <c r="OWT124" s="10"/>
      <c r="OWU124" s="10"/>
      <c r="OWV124" s="10"/>
      <c r="OWW124" s="10"/>
      <c r="OWX124" s="10"/>
      <c r="OWY124" s="10"/>
      <c r="OWZ124" s="10"/>
      <c r="OXA124" s="10"/>
      <c r="OXB124" s="10"/>
      <c r="OXC124" s="10"/>
      <c r="OXD124" s="10"/>
      <c r="OXE124" s="10"/>
      <c r="OXF124" s="10"/>
      <c r="OXG124" s="10"/>
      <c r="OXH124" s="10"/>
      <c r="OXI124" s="10"/>
      <c r="OXJ124" s="10"/>
      <c r="OXK124" s="10"/>
      <c r="OXL124" s="10"/>
      <c r="OXM124" s="10"/>
      <c r="OXN124" s="10"/>
      <c r="OXO124" s="10"/>
      <c r="OXP124" s="10"/>
      <c r="OXQ124" s="10"/>
      <c r="OXR124" s="10"/>
      <c r="OXS124" s="10"/>
      <c r="OXT124" s="10"/>
      <c r="OXU124" s="10"/>
      <c r="OXV124" s="10"/>
      <c r="OXW124" s="10"/>
      <c r="OXX124" s="10"/>
      <c r="OXY124" s="10"/>
      <c r="OXZ124" s="10"/>
      <c r="OYA124" s="10"/>
      <c r="OYB124" s="10"/>
      <c r="OYC124" s="10"/>
      <c r="OYD124" s="10"/>
      <c r="OYE124" s="10"/>
      <c r="OYF124" s="10"/>
      <c r="OYG124" s="10"/>
      <c r="OYH124" s="10"/>
      <c r="OYI124" s="10"/>
      <c r="OYJ124" s="10"/>
      <c r="OYK124" s="10"/>
      <c r="OYL124" s="10"/>
      <c r="OYM124" s="10"/>
      <c r="OYN124" s="10"/>
      <c r="OYO124" s="10"/>
      <c r="OYP124" s="10"/>
      <c r="OYQ124" s="10"/>
      <c r="OYR124" s="10"/>
      <c r="OYS124" s="10"/>
      <c r="OYT124" s="10"/>
      <c r="OYU124" s="10"/>
      <c r="OYV124" s="10"/>
      <c r="OYW124" s="10"/>
      <c r="OYX124" s="10"/>
      <c r="OYY124" s="10"/>
      <c r="OYZ124" s="10"/>
      <c r="OZA124" s="10"/>
      <c r="OZB124" s="10"/>
      <c r="OZC124" s="10"/>
      <c r="OZD124" s="10"/>
      <c r="OZE124" s="10"/>
      <c r="OZF124" s="10"/>
      <c r="OZG124" s="10"/>
      <c r="OZH124" s="10"/>
      <c r="OZI124" s="10"/>
      <c r="OZJ124" s="10"/>
      <c r="OZK124" s="10"/>
      <c r="OZL124" s="10"/>
      <c r="OZM124" s="10"/>
      <c r="OZN124" s="10"/>
      <c r="OZO124" s="10"/>
      <c r="OZP124" s="10"/>
      <c r="OZQ124" s="10"/>
      <c r="OZR124" s="10"/>
      <c r="OZS124" s="10"/>
      <c r="OZT124" s="10"/>
      <c r="OZU124" s="10"/>
      <c r="OZV124" s="10"/>
      <c r="OZW124" s="10"/>
      <c r="OZX124" s="10"/>
      <c r="OZY124" s="10"/>
      <c r="OZZ124" s="10"/>
      <c r="PAA124" s="10"/>
      <c r="PAB124" s="10"/>
      <c r="PAC124" s="10"/>
      <c r="PAD124" s="10"/>
      <c r="PAE124" s="10"/>
      <c r="PAF124" s="10"/>
      <c r="PAG124" s="10"/>
      <c r="PAH124" s="10"/>
      <c r="PAI124" s="10"/>
      <c r="PAJ124" s="10"/>
      <c r="PAK124" s="10"/>
      <c r="PAL124" s="10"/>
      <c r="PAM124" s="10"/>
      <c r="PAN124" s="10"/>
      <c r="PAO124" s="10"/>
      <c r="PAP124" s="10"/>
      <c r="PAQ124" s="10"/>
      <c r="PAR124" s="10"/>
      <c r="PAS124" s="10"/>
      <c r="PAT124" s="10"/>
      <c r="PAU124" s="10"/>
      <c r="PAV124" s="10"/>
      <c r="PAW124" s="10"/>
      <c r="PAX124" s="10"/>
      <c r="PAY124" s="10"/>
      <c r="PAZ124" s="10"/>
      <c r="PBA124" s="10"/>
      <c r="PBB124" s="10"/>
      <c r="PBC124" s="10"/>
      <c r="PBD124" s="10"/>
      <c r="PBE124" s="10"/>
      <c r="PBF124" s="10"/>
      <c r="PBG124" s="10"/>
      <c r="PBH124" s="10"/>
      <c r="PBI124" s="10"/>
      <c r="PBJ124" s="10"/>
      <c r="PBK124" s="10"/>
      <c r="PBL124" s="10"/>
      <c r="PBM124" s="10"/>
      <c r="PBN124" s="10"/>
      <c r="PBO124" s="10"/>
      <c r="PBP124" s="10"/>
      <c r="PBQ124" s="10"/>
      <c r="PBR124" s="10"/>
      <c r="PBS124" s="10"/>
      <c r="PBT124" s="10"/>
      <c r="PBU124" s="10"/>
      <c r="PBV124" s="10"/>
      <c r="PBW124" s="10"/>
      <c r="PBX124" s="10"/>
      <c r="PBY124" s="10"/>
      <c r="PBZ124" s="10"/>
      <c r="PCA124" s="10"/>
      <c r="PCB124" s="10"/>
      <c r="PCC124" s="10"/>
      <c r="PCD124" s="10"/>
      <c r="PCE124" s="10"/>
      <c r="PCF124" s="10"/>
      <c r="PCG124" s="10"/>
      <c r="PCH124" s="10"/>
      <c r="PCI124" s="10"/>
      <c r="PCJ124" s="10"/>
      <c r="PCK124" s="10"/>
      <c r="PCL124" s="10"/>
      <c r="PCM124" s="10"/>
      <c r="PCN124" s="10"/>
      <c r="PCO124" s="10"/>
      <c r="PCP124" s="10"/>
      <c r="PCQ124" s="10"/>
      <c r="PCR124" s="10"/>
      <c r="PCS124" s="10"/>
      <c r="PCT124" s="10"/>
      <c r="PCU124" s="10"/>
      <c r="PCV124" s="10"/>
      <c r="PCW124" s="10"/>
      <c r="PCX124" s="10"/>
      <c r="PCY124" s="10"/>
      <c r="PCZ124" s="10"/>
      <c r="PDA124" s="10"/>
      <c r="PDB124" s="10"/>
      <c r="PDC124" s="10"/>
      <c r="PDD124" s="10"/>
      <c r="PDE124" s="10"/>
      <c r="PDF124" s="10"/>
      <c r="PDG124" s="10"/>
      <c r="PDH124" s="10"/>
      <c r="PDI124" s="10"/>
      <c r="PDJ124" s="10"/>
      <c r="PDK124" s="10"/>
      <c r="PDL124" s="10"/>
      <c r="PDM124" s="10"/>
      <c r="PDN124" s="10"/>
      <c r="PDO124" s="10"/>
      <c r="PDP124" s="10"/>
      <c r="PDQ124" s="10"/>
      <c r="PDR124" s="10"/>
      <c r="PDS124" s="10"/>
      <c r="PDT124" s="10"/>
      <c r="PDU124" s="10"/>
      <c r="PDV124" s="10"/>
      <c r="PDW124" s="10"/>
      <c r="PDX124" s="10"/>
      <c r="PDY124" s="10"/>
      <c r="PDZ124" s="10"/>
      <c r="PEA124" s="10"/>
      <c r="PEB124" s="10"/>
      <c r="PEC124" s="10"/>
      <c r="PED124" s="10"/>
      <c r="PEE124" s="10"/>
      <c r="PEF124" s="10"/>
      <c r="PEG124" s="10"/>
      <c r="PEH124" s="10"/>
      <c r="PEI124" s="10"/>
      <c r="PEJ124" s="10"/>
      <c r="PEK124" s="10"/>
      <c r="PEL124" s="10"/>
      <c r="PEM124" s="10"/>
      <c r="PEN124" s="10"/>
      <c r="PEO124" s="10"/>
      <c r="PEP124" s="10"/>
      <c r="PEQ124" s="10"/>
      <c r="PER124" s="10"/>
      <c r="PES124" s="10"/>
      <c r="PET124" s="10"/>
      <c r="PEU124" s="10"/>
      <c r="PEV124" s="10"/>
      <c r="PEW124" s="10"/>
      <c r="PEX124" s="10"/>
      <c r="PEY124" s="10"/>
      <c r="PEZ124" s="10"/>
      <c r="PFA124" s="10"/>
      <c r="PFB124" s="10"/>
      <c r="PFC124" s="10"/>
      <c r="PFD124" s="10"/>
      <c r="PFE124" s="10"/>
      <c r="PFF124" s="10"/>
      <c r="PFG124" s="10"/>
      <c r="PFH124" s="10"/>
      <c r="PFI124" s="10"/>
      <c r="PFJ124" s="10"/>
      <c r="PFK124" s="10"/>
      <c r="PFL124" s="10"/>
      <c r="PFM124" s="10"/>
      <c r="PFN124" s="10"/>
      <c r="PFO124" s="10"/>
      <c r="PFP124" s="10"/>
      <c r="PFQ124" s="10"/>
      <c r="PFR124" s="10"/>
      <c r="PFS124" s="10"/>
      <c r="PFT124" s="10"/>
      <c r="PFU124" s="10"/>
      <c r="PFV124" s="10"/>
      <c r="PFW124" s="10"/>
      <c r="PFX124" s="10"/>
      <c r="PFY124" s="10"/>
      <c r="PFZ124" s="10"/>
      <c r="PGA124" s="10"/>
      <c r="PGB124" s="10"/>
      <c r="PGC124" s="10"/>
      <c r="PGD124" s="10"/>
      <c r="PGE124" s="10"/>
      <c r="PGF124" s="10"/>
      <c r="PGG124" s="10"/>
      <c r="PGH124" s="10"/>
      <c r="PGI124" s="10"/>
      <c r="PGJ124" s="10"/>
      <c r="PGK124" s="10"/>
      <c r="PGL124" s="10"/>
      <c r="PGM124" s="10"/>
      <c r="PGN124" s="10"/>
      <c r="PGO124" s="10"/>
      <c r="PGP124" s="10"/>
      <c r="PGQ124" s="10"/>
      <c r="PGR124" s="10"/>
      <c r="PGS124" s="10"/>
      <c r="PGT124" s="10"/>
      <c r="PGU124" s="10"/>
      <c r="PGV124" s="10"/>
      <c r="PGW124" s="10"/>
      <c r="PGX124" s="10"/>
      <c r="PGY124" s="10"/>
      <c r="PGZ124" s="10"/>
      <c r="PHA124" s="10"/>
      <c r="PHB124" s="10"/>
      <c r="PHC124" s="10"/>
      <c r="PHD124" s="10"/>
      <c r="PHE124" s="10"/>
      <c r="PHF124" s="10"/>
      <c r="PHG124" s="10"/>
      <c r="PHH124" s="10"/>
      <c r="PHI124" s="10"/>
      <c r="PHJ124" s="10"/>
      <c r="PHK124" s="10"/>
      <c r="PHL124" s="10"/>
      <c r="PHM124" s="10"/>
      <c r="PHN124" s="10"/>
      <c r="PHO124" s="10"/>
      <c r="PHP124" s="10"/>
      <c r="PHQ124" s="10"/>
      <c r="PHR124" s="10"/>
      <c r="PHS124" s="10"/>
      <c r="PHT124" s="10"/>
      <c r="PHU124" s="10"/>
      <c r="PHV124" s="10"/>
      <c r="PHW124" s="10"/>
      <c r="PHX124" s="10"/>
      <c r="PHY124" s="10"/>
      <c r="PHZ124" s="10"/>
      <c r="PIA124" s="10"/>
      <c r="PIB124" s="10"/>
      <c r="PIC124" s="10"/>
      <c r="PID124" s="10"/>
      <c r="PIE124" s="10"/>
      <c r="PIF124" s="10"/>
      <c r="PIG124" s="10"/>
      <c r="PIH124" s="10"/>
      <c r="PII124" s="10"/>
      <c r="PIJ124" s="10"/>
      <c r="PIK124" s="10"/>
      <c r="PIL124" s="10"/>
      <c r="PIM124" s="10"/>
      <c r="PIN124" s="10"/>
      <c r="PIO124" s="10"/>
      <c r="PIP124" s="10"/>
      <c r="PIQ124" s="10"/>
      <c r="PIR124" s="10"/>
      <c r="PIS124" s="10"/>
      <c r="PIT124" s="10"/>
      <c r="PIU124" s="10"/>
      <c r="PIV124" s="10"/>
      <c r="PIW124" s="10"/>
      <c r="PIX124" s="10"/>
      <c r="PIY124" s="10"/>
      <c r="PIZ124" s="10"/>
      <c r="PJA124" s="10"/>
      <c r="PJB124" s="10"/>
      <c r="PJC124" s="10"/>
      <c r="PJD124" s="10"/>
      <c r="PJE124" s="10"/>
      <c r="PJF124" s="10"/>
      <c r="PJG124" s="10"/>
      <c r="PJH124" s="10"/>
      <c r="PJI124" s="10"/>
      <c r="PJJ124" s="10"/>
      <c r="PJK124" s="10"/>
      <c r="PJL124" s="10"/>
      <c r="PJM124" s="10"/>
      <c r="PJN124" s="10"/>
      <c r="PJO124" s="10"/>
      <c r="PJP124" s="10"/>
      <c r="PJQ124" s="10"/>
      <c r="PJR124" s="10"/>
      <c r="PJS124" s="10"/>
      <c r="PJT124" s="10"/>
      <c r="PJU124" s="10"/>
      <c r="PJV124" s="10"/>
      <c r="PJW124" s="10"/>
      <c r="PJX124" s="10"/>
      <c r="PJY124" s="10"/>
      <c r="PJZ124" s="10"/>
      <c r="PKA124" s="10"/>
      <c r="PKB124" s="10"/>
      <c r="PKC124" s="10"/>
      <c r="PKD124" s="10"/>
      <c r="PKE124" s="10"/>
      <c r="PKF124" s="10"/>
      <c r="PKG124" s="10"/>
      <c r="PKH124" s="10"/>
      <c r="PKI124" s="10"/>
      <c r="PKJ124" s="10"/>
      <c r="PKK124" s="10"/>
      <c r="PKL124" s="10"/>
      <c r="PKM124" s="10"/>
      <c r="PKN124" s="10"/>
      <c r="PKO124" s="10"/>
      <c r="PKP124" s="10"/>
      <c r="PKQ124" s="10"/>
      <c r="PKR124" s="10"/>
      <c r="PKS124" s="10"/>
      <c r="PKT124" s="10"/>
      <c r="PKU124" s="10"/>
      <c r="PKV124" s="10"/>
      <c r="PKW124" s="10"/>
      <c r="PKX124" s="10"/>
      <c r="PKY124" s="10"/>
      <c r="PKZ124" s="10"/>
      <c r="PLA124" s="10"/>
      <c r="PLB124" s="10"/>
      <c r="PLC124" s="10"/>
      <c r="PLD124" s="10"/>
      <c r="PLE124" s="10"/>
      <c r="PLF124" s="10"/>
      <c r="PLG124" s="10"/>
      <c r="PLH124" s="10"/>
      <c r="PLI124" s="10"/>
      <c r="PLJ124" s="10"/>
      <c r="PLK124" s="10"/>
      <c r="PLL124" s="10"/>
      <c r="PLM124" s="10"/>
      <c r="PLN124" s="10"/>
      <c r="PLO124" s="10"/>
      <c r="PLP124" s="10"/>
      <c r="PLQ124" s="10"/>
      <c r="PLR124" s="10"/>
      <c r="PLS124" s="10"/>
      <c r="PLT124" s="10"/>
      <c r="PLU124" s="10"/>
      <c r="PLV124" s="10"/>
      <c r="PLW124" s="10"/>
      <c r="PLX124" s="10"/>
      <c r="PLY124" s="10"/>
      <c r="PLZ124" s="10"/>
      <c r="PMA124" s="10"/>
      <c r="PMB124" s="10"/>
      <c r="PMC124" s="10"/>
      <c r="PMD124" s="10"/>
      <c r="PME124" s="10"/>
      <c r="PMF124" s="10"/>
      <c r="PMG124" s="10"/>
      <c r="PMH124" s="10"/>
      <c r="PMI124" s="10"/>
      <c r="PMJ124" s="10"/>
      <c r="PMK124" s="10"/>
      <c r="PML124" s="10"/>
      <c r="PMM124" s="10"/>
      <c r="PMN124" s="10"/>
      <c r="PMO124" s="10"/>
      <c r="PMP124" s="10"/>
      <c r="PMQ124" s="10"/>
      <c r="PMR124" s="10"/>
      <c r="PMS124" s="10"/>
      <c r="PMT124" s="10"/>
      <c r="PMU124" s="10"/>
      <c r="PMV124" s="10"/>
      <c r="PMW124" s="10"/>
      <c r="PMX124" s="10"/>
      <c r="PMY124" s="10"/>
      <c r="PMZ124" s="10"/>
      <c r="PNA124" s="10"/>
      <c r="PNB124" s="10"/>
      <c r="PNC124" s="10"/>
      <c r="PND124" s="10"/>
      <c r="PNE124" s="10"/>
      <c r="PNF124" s="10"/>
      <c r="PNG124" s="10"/>
      <c r="PNH124" s="10"/>
      <c r="PNI124" s="10"/>
      <c r="PNJ124" s="10"/>
      <c r="PNK124" s="10"/>
      <c r="PNL124" s="10"/>
      <c r="PNM124" s="10"/>
      <c r="PNN124" s="10"/>
      <c r="PNO124" s="10"/>
      <c r="PNP124" s="10"/>
      <c r="PNQ124" s="10"/>
      <c r="PNR124" s="10"/>
      <c r="PNS124" s="10"/>
      <c r="PNT124" s="10"/>
      <c r="PNU124" s="10"/>
      <c r="PNV124" s="10"/>
      <c r="PNW124" s="10"/>
      <c r="PNX124" s="10"/>
      <c r="PNY124" s="10"/>
      <c r="PNZ124" s="10"/>
      <c r="POA124" s="10"/>
      <c r="POB124" s="10"/>
      <c r="POC124" s="10"/>
      <c r="POD124" s="10"/>
      <c r="POE124" s="10"/>
      <c r="POF124" s="10"/>
      <c r="POG124" s="10"/>
      <c r="POH124" s="10"/>
      <c r="POI124" s="10"/>
      <c r="POJ124" s="10"/>
      <c r="POK124" s="10"/>
      <c r="POL124" s="10"/>
      <c r="POM124" s="10"/>
      <c r="PON124" s="10"/>
      <c r="POO124" s="10"/>
      <c r="POP124" s="10"/>
      <c r="POQ124" s="10"/>
      <c r="POR124" s="10"/>
      <c r="POS124" s="10"/>
      <c r="POT124" s="10"/>
      <c r="POU124" s="10"/>
      <c r="POV124" s="10"/>
      <c r="POW124" s="10"/>
      <c r="POX124" s="10"/>
      <c r="POY124" s="10"/>
      <c r="POZ124" s="10"/>
      <c r="PPA124" s="10"/>
      <c r="PPB124" s="10"/>
      <c r="PPC124" s="10"/>
      <c r="PPD124" s="10"/>
      <c r="PPE124" s="10"/>
      <c r="PPF124" s="10"/>
      <c r="PPG124" s="10"/>
      <c r="PPH124" s="10"/>
      <c r="PPI124" s="10"/>
      <c r="PPJ124" s="10"/>
      <c r="PPK124" s="10"/>
      <c r="PPL124" s="10"/>
      <c r="PPM124" s="10"/>
      <c r="PPN124" s="10"/>
      <c r="PPO124" s="10"/>
      <c r="PPP124" s="10"/>
      <c r="PPQ124" s="10"/>
      <c r="PPR124" s="10"/>
      <c r="PPS124" s="10"/>
      <c r="PPT124" s="10"/>
      <c r="PPU124" s="10"/>
      <c r="PPV124" s="10"/>
      <c r="PPW124" s="10"/>
      <c r="PPX124" s="10"/>
      <c r="PPY124" s="10"/>
      <c r="PPZ124" s="10"/>
      <c r="PQA124" s="10"/>
      <c r="PQB124" s="10"/>
      <c r="PQC124" s="10"/>
      <c r="PQD124" s="10"/>
      <c r="PQE124" s="10"/>
      <c r="PQF124" s="10"/>
      <c r="PQG124" s="10"/>
      <c r="PQH124" s="10"/>
      <c r="PQI124" s="10"/>
      <c r="PQJ124" s="10"/>
      <c r="PQK124" s="10"/>
      <c r="PQL124" s="10"/>
      <c r="PQM124" s="10"/>
      <c r="PQN124" s="10"/>
      <c r="PQO124" s="10"/>
      <c r="PQP124" s="10"/>
      <c r="PQQ124" s="10"/>
      <c r="PQR124" s="10"/>
      <c r="PQS124" s="10"/>
      <c r="PQT124" s="10"/>
      <c r="PQU124" s="10"/>
      <c r="PQV124" s="10"/>
      <c r="PQW124" s="10"/>
      <c r="PQX124" s="10"/>
      <c r="PQY124" s="10"/>
      <c r="PQZ124" s="10"/>
      <c r="PRA124" s="10"/>
      <c r="PRB124" s="10"/>
      <c r="PRC124" s="10"/>
      <c r="PRD124" s="10"/>
      <c r="PRE124" s="10"/>
      <c r="PRF124" s="10"/>
      <c r="PRG124" s="10"/>
      <c r="PRH124" s="10"/>
      <c r="PRI124" s="10"/>
      <c r="PRJ124" s="10"/>
      <c r="PRK124" s="10"/>
      <c r="PRL124" s="10"/>
      <c r="PRM124" s="10"/>
      <c r="PRN124" s="10"/>
      <c r="PRO124" s="10"/>
      <c r="PRP124" s="10"/>
      <c r="PRQ124" s="10"/>
      <c r="PRR124" s="10"/>
      <c r="PRS124" s="10"/>
      <c r="PRT124" s="10"/>
      <c r="PRU124" s="10"/>
      <c r="PRV124" s="10"/>
      <c r="PRW124" s="10"/>
      <c r="PRX124" s="10"/>
      <c r="PRY124" s="10"/>
      <c r="PRZ124" s="10"/>
      <c r="PSA124" s="10"/>
      <c r="PSB124" s="10"/>
      <c r="PSC124" s="10"/>
      <c r="PSD124" s="10"/>
      <c r="PSE124" s="10"/>
      <c r="PSF124" s="10"/>
      <c r="PSG124" s="10"/>
      <c r="PSH124" s="10"/>
      <c r="PSI124" s="10"/>
      <c r="PSJ124" s="10"/>
      <c r="PSK124" s="10"/>
      <c r="PSL124" s="10"/>
      <c r="PSM124" s="10"/>
      <c r="PSN124" s="10"/>
      <c r="PSO124" s="10"/>
      <c r="PSP124" s="10"/>
      <c r="PSQ124" s="10"/>
      <c r="PSR124" s="10"/>
      <c r="PSS124" s="10"/>
      <c r="PST124" s="10"/>
      <c r="PSU124" s="10"/>
      <c r="PSV124" s="10"/>
      <c r="PSW124" s="10"/>
      <c r="PSX124" s="10"/>
      <c r="PSY124" s="10"/>
      <c r="PSZ124" s="10"/>
      <c r="PTA124" s="10"/>
      <c r="PTB124" s="10"/>
      <c r="PTC124" s="10"/>
      <c r="PTD124" s="10"/>
      <c r="PTE124" s="10"/>
      <c r="PTF124" s="10"/>
      <c r="PTG124" s="10"/>
      <c r="PTH124" s="10"/>
      <c r="PTI124" s="10"/>
      <c r="PTJ124" s="10"/>
      <c r="PTK124" s="10"/>
      <c r="PTL124" s="10"/>
      <c r="PTM124" s="10"/>
      <c r="PTN124" s="10"/>
      <c r="PTO124" s="10"/>
      <c r="PTP124" s="10"/>
      <c r="PTQ124" s="10"/>
      <c r="PTR124" s="10"/>
      <c r="PTS124" s="10"/>
      <c r="PTT124" s="10"/>
      <c r="PTU124" s="10"/>
      <c r="PTV124" s="10"/>
      <c r="PTW124" s="10"/>
      <c r="PTX124" s="10"/>
      <c r="PTY124" s="10"/>
      <c r="PTZ124" s="10"/>
      <c r="PUA124" s="10"/>
      <c r="PUB124" s="10"/>
      <c r="PUC124" s="10"/>
      <c r="PUD124" s="10"/>
      <c r="PUE124" s="10"/>
      <c r="PUF124" s="10"/>
      <c r="PUG124" s="10"/>
      <c r="PUH124" s="10"/>
      <c r="PUI124" s="10"/>
      <c r="PUJ124" s="10"/>
      <c r="PUK124" s="10"/>
      <c r="PUL124" s="10"/>
      <c r="PUM124" s="10"/>
      <c r="PUN124" s="10"/>
      <c r="PUO124" s="10"/>
      <c r="PUP124" s="10"/>
      <c r="PUQ124" s="10"/>
      <c r="PUR124" s="10"/>
      <c r="PUS124" s="10"/>
      <c r="PUT124" s="10"/>
      <c r="PUU124" s="10"/>
      <c r="PUV124" s="10"/>
      <c r="PUW124" s="10"/>
      <c r="PUX124" s="10"/>
      <c r="PUY124" s="10"/>
      <c r="PUZ124" s="10"/>
      <c r="PVA124" s="10"/>
      <c r="PVB124" s="10"/>
      <c r="PVC124" s="10"/>
      <c r="PVD124" s="10"/>
      <c r="PVE124" s="10"/>
      <c r="PVF124" s="10"/>
      <c r="PVG124" s="10"/>
      <c r="PVH124" s="10"/>
      <c r="PVI124" s="10"/>
      <c r="PVJ124" s="10"/>
      <c r="PVK124" s="10"/>
      <c r="PVL124" s="10"/>
      <c r="PVM124" s="10"/>
      <c r="PVN124" s="10"/>
      <c r="PVO124" s="10"/>
      <c r="PVP124" s="10"/>
      <c r="PVQ124" s="10"/>
      <c r="PVR124" s="10"/>
      <c r="PVS124" s="10"/>
      <c r="PVT124" s="10"/>
      <c r="PVU124" s="10"/>
      <c r="PVV124" s="10"/>
      <c r="PVW124" s="10"/>
      <c r="PVX124" s="10"/>
      <c r="PVY124" s="10"/>
      <c r="PVZ124" s="10"/>
      <c r="PWA124" s="10"/>
      <c r="PWB124" s="10"/>
      <c r="PWC124" s="10"/>
      <c r="PWD124" s="10"/>
      <c r="PWE124" s="10"/>
      <c r="PWF124" s="10"/>
      <c r="PWG124" s="10"/>
      <c r="PWH124" s="10"/>
      <c r="PWI124" s="10"/>
      <c r="PWJ124" s="10"/>
      <c r="PWK124" s="10"/>
      <c r="PWL124" s="10"/>
      <c r="PWM124" s="10"/>
      <c r="PWN124" s="10"/>
      <c r="PWO124" s="10"/>
      <c r="PWP124" s="10"/>
      <c r="PWQ124" s="10"/>
      <c r="PWR124" s="10"/>
      <c r="PWS124" s="10"/>
      <c r="PWT124" s="10"/>
      <c r="PWU124" s="10"/>
      <c r="PWV124" s="10"/>
      <c r="PWW124" s="10"/>
      <c r="PWX124" s="10"/>
      <c r="PWY124" s="10"/>
      <c r="PWZ124" s="10"/>
      <c r="PXA124" s="10"/>
      <c r="PXB124" s="10"/>
      <c r="PXC124" s="10"/>
      <c r="PXD124" s="10"/>
      <c r="PXE124" s="10"/>
      <c r="PXF124" s="10"/>
      <c r="PXG124" s="10"/>
      <c r="PXH124" s="10"/>
      <c r="PXI124" s="10"/>
      <c r="PXJ124" s="10"/>
      <c r="PXK124" s="10"/>
      <c r="PXL124" s="10"/>
      <c r="PXM124" s="10"/>
      <c r="PXN124" s="10"/>
      <c r="PXO124" s="10"/>
      <c r="PXP124" s="10"/>
      <c r="PXQ124" s="10"/>
      <c r="PXR124" s="10"/>
      <c r="PXS124" s="10"/>
      <c r="PXT124" s="10"/>
      <c r="PXU124" s="10"/>
      <c r="PXV124" s="10"/>
      <c r="PXW124" s="10"/>
      <c r="PXX124" s="10"/>
      <c r="PXY124" s="10"/>
      <c r="PXZ124" s="10"/>
      <c r="PYA124" s="10"/>
      <c r="PYB124" s="10"/>
      <c r="PYC124" s="10"/>
      <c r="PYD124" s="10"/>
      <c r="PYE124" s="10"/>
      <c r="PYF124" s="10"/>
      <c r="PYG124" s="10"/>
      <c r="PYH124" s="10"/>
      <c r="PYI124" s="10"/>
      <c r="PYJ124" s="10"/>
      <c r="PYK124" s="10"/>
      <c r="PYL124" s="10"/>
      <c r="PYM124" s="10"/>
      <c r="PYN124" s="10"/>
      <c r="PYO124" s="10"/>
      <c r="PYP124" s="10"/>
      <c r="PYQ124" s="10"/>
      <c r="PYR124" s="10"/>
      <c r="PYS124" s="10"/>
      <c r="PYT124" s="10"/>
      <c r="PYU124" s="10"/>
      <c r="PYV124" s="10"/>
      <c r="PYW124" s="10"/>
      <c r="PYX124" s="10"/>
      <c r="PYY124" s="10"/>
      <c r="PYZ124" s="10"/>
      <c r="PZA124" s="10"/>
      <c r="PZB124" s="10"/>
      <c r="PZC124" s="10"/>
      <c r="PZD124" s="10"/>
      <c r="PZE124" s="10"/>
      <c r="PZF124" s="10"/>
      <c r="PZG124" s="10"/>
      <c r="PZH124" s="10"/>
      <c r="PZI124" s="10"/>
      <c r="PZJ124" s="10"/>
      <c r="PZK124" s="10"/>
      <c r="PZL124" s="10"/>
      <c r="PZM124" s="10"/>
      <c r="PZN124" s="10"/>
      <c r="PZO124" s="10"/>
      <c r="PZP124" s="10"/>
      <c r="PZQ124" s="10"/>
      <c r="PZR124" s="10"/>
      <c r="PZS124" s="10"/>
      <c r="PZT124" s="10"/>
      <c r="PZU124" s="10"/>
      <c r="PZV124" s="10"/>
      <c r="PZW124" s="10"/>
      <c r="PZX124" s="10"/>
      <c r="PZY124" s="10"/>
      <c r="PZZ124" s="10"/>
      <c r="QAA124" s="10"/>
      <c r="QAB124" s="10"/>
      <c r="QAC124" s="10"/>
      <c r="QAD124" s="10"/>
      <c r="QAE124" s="10"/>
      <c r="QAF124" s="10"/>
      <c r="QAG124" s="10"/>
      <c r="QAH124" s="10"/>
      <c r="QAI124" s="10"/>
      <c r="QAJ124" s="10"/>
      <c r="QAK124" s="10"/>
      <c r="QAL124" s="10"/>
      <c r="QAM124" s="10"/>
      <c r="QAN124" s="10"/>
      <c r="QAO124" s="10"/>
      <c r="QAP124" s="10"/>
      <c r="QAQ124" s="10"/>
      <c r="QAR124" s="10"/>
      <c r="QAS124" s="10"/>
      <c r="QAT124" s="10"/>
      <c r="QAU124" s="10"/>
      <c r="QAV124" s="10"/>
      <c r="QAW124" s="10"/>
      <c r="QAX124" s="10"/>
      <c r="QAY124" s="10"/>
      <c r="QAZ124" s="10"/>
      <c r="QBA124" s="10"/>
      <c r="QBB124" s="10"/>
      <c r="QBC124" s="10"/>
      <c r="QBD124" s="10"/>
      <c r="QBE124" s="10"/>
      <c r="QBF124" s="10"/>
      <c r="QBG124" s="10"/>
      <c r="QBH124" s="10"/>
      <c r="QBI124" s="10"/>
      <c r="QBJ124" s="10"/>
      <c r="QBK124" s="10"/>
      <c r="QBL124" s="10"/>
      <c r="QBM124" s="10"/>
      <c r="QBN124" s="10"/>
      <c r="QBO124" s="10"/>
      <c r="QBP124" s="10"/>
      <c r="QBQ124" s="10"/>
      <c r="QBR124" s="10"/>
      <c r="QBS124" s="10"/>
      <c r="QBT124" s="10"/>
      <c r="QBU124" s="10"/>
      <c r="QBV124" s="10"/>
      <c r="QBW124" s="10"/>
      <c r="QBX124" s="10"/>
      <c r="QBY124" s="10"/>
      <c r="QBZ124" s="10"/>
      <c r="QCA124" s="10"/>
      <c r="QCB124" s="10"/>
      <c r="QCC124" s="10"/>
      <c r="QCD124" s="10"/>
      <c r="QCE124" s="10"/>
      <c r="QCF124" s="10"/>
      <c r="QCG124" s="10"/>
      <c r="QCH124" s="10"/>
      <c r="QCI124" s="10"/>
      <c r="QCJ124" s="10"/>
      <c r="QCK124" s="10"/>
      <c r="QCL124" s="10"/>
      <c r="QCM124" s="10"/>
      <c r="QCN124" s="10"/>
      <c r="QCO124" s="10"/>
      <c r="QCP124" s="10"/>
      <c r="QCQ124" s="10"/>
      <c r="QCR124" s="10"/>
      <c r="QCS124" s="10"/>
      <c r="QCT124" s="10"/>
      <c r="QCU124" s="10"/>
      <c r="QCV124" s="10"/>
      <c r="QCW124" s="10"/>
      <c r="QCX124" s="10"/>
      <c r="QCY124" s="10"/>
      <c r="QCZ124" s="10"/>
      <c r="QDA124" s="10"/>
      <c r="QDB124" s="10"/>
      <c r="QDC124" s="10"/>
      <c r="QDD124" s="10"/>
      <c r="QDE124" s="10"/>
      <c r="QDF124" s="10"/>
      <c r="QDG124" s="10"/>
      <c r="QDH124" s="10"/>
      <c r="QDI124" s="10"/>
      <c r="QDJ124" s="10"/>
      <c r="QDK124" s="10"/>
      <c r="QDL124" s="10"/>
      <c r="QDM124" s="10"/>
      <c r="QDN124" s="10"/>
      <c r="QDO124" s="10"/>
      <c r="QDP124" s="10"/>
      <c r="QDQ124" s="10"/>
      <c r="QDR124" s="10"/>
      <c r="QDS124" s="10"/>
      <c r="QDT124" s="10"/>
      <c r="QDU124" s="10"/>
      <c r="QDV124" s="10"/>
      <c r="QDW124" s="10"/>
      <c r="QDX124" s="10"/>
      <c r="QDY124" s="10"/>
      <c r="QDZ124" s="10"/>
      <c r="QEA124" s="10"/>
      <c r="QEB124" s="10"/>
      <c r="QEC124" s="10"/>
      <c r="QED124" s="10"/>
      <c r="QEE124" s="10"/>
      <c r="QEF124" s="10"/>
      <c r="QEG124" s="10"/>
      <c r="QEH124" s="10"/>
      <c r="QEI124" s="10"/>
      <c r="QEJ124" s="10"/>
      <c r="QEK124" s="10"/>
      <c r="QEL124" s="10"/>
      <c r="QEM124" s="10"/>
      <c r="QEN124" s="10"/>
      <c r="QEO124" s="10"/>
      <c r="QEP124" s="10"/>
      <c r="QEQ124" s="10"/>
      <c r="QER124" s="10"/>
      <c r="QES124" s="10"/>
      <c r="QET124" s="10"/>
      <c r="QEU124" s="10"/>
      <c r="QEV124" s="10"/>
      <c r="QEW124" s="10"/>
      <c r="QEX124" s="10"/>
      <c r="QEY124" s="10"/>
      <c r="QEZ124" s="10"/>
      <c r="QFA124" s="10"/>
      <c r="QFB124" s="10"/>
      <c r="QFC124" s="10"/>
      <c r="QFD124" s="10"/>
      <c r="QFE124" s="10"/>
      <c r="QFF124" s="10"/>
      <c r="QFG124" s="10"/>
      <c r="QFH124" s="10"/>
      <c r="QFI124" s="10"/>
      <c r="QFJ124" s="10"/>
      <c r="QFK124" s="10"/>
      <c r="QFL124" s="10"/>
      <c r="QFM124" s="10"/>
      <c r="QFN124" s="10"/>
      <c r="QFO124" s="10"/>
      <c r="QFP124" s="10"/>
      <c r="QFQ124" s="10"/>
      <c r="QFR124" s="10"/>
      <c r="QFS124" s="10"/>
      <c r="QFT124" s="10"/>
      <c r="QFU124" s="10"/>
      <c r="QFV124" s="10"/>
      <c r="QFW124" s="10"/>
      <c r="QFX124" s="10"/>
      <c r="QFY124" s="10"/>
      <c r="QFZ124" s="10"/>
      <c r="QGA124" s="10"/>
      <c r="QGB124" s="10"/>
      <c r="QGC124" s="10"/>
      <c r="QGD124" s="10"/>
      <c r="QGE124" s="10"/>
      <c r="QGF124" s="10"/>
      <c r="QGG124" s="10"/>
      <c r="QGH124" s="10"/>
      <c r="QGI124" s="10"/>
      <c r="QGJ124" s="10"/>
      <c r="QGK124" s="10"/>
      <c r="QGL124" s="10"/>
      <c r="QGM124" s="10"/>
      <c r="QGN124" s="10"/>
      <c r="QGO124" s="10"/>
      <c r="QGP124" s="10"/>
      <c r="QGQ124" s="10"/>
      <c r="QGR124" s="10"/>
      <c r="QGS124" s="10"/>
      <c r="QGT124" s="10"/>
      <c r="QGU124" s="10"/>
      <c r="QGV124" s="10"/>
      <c r="QGW124" s="10"/>
      <c r="QGX124" s="10"/>
      <c r="QGY124" s="10"/>
      <c r="QGZ124" s="10"/>
      <c r="QHA124" s="10"/>
      <c r="QHB124" s="10"/>
      <c r="QHC124" s="10"/>
      <c r="QHD124" s="10"/>
      <c r="QHE124" s="10"/>
      <c r="QHF124" s="10"/>
      <c r="QHG124" s="10"/>
      <c r="QHH124" s="10"/>
      <c r="QHI124" s="10"/>
      <c r="QHJ124" s="10"/>
      <c r="QHK124" s="10"/>
      <c r="QHL124" s="10"/>
      <c r="QHM124" s="10"/>
      <c r="QHN124" s="10"/>
      <c r="QHO124" s="10"/>
      <c r="QHP124" s="10"/>
      <c r="QHQ124" s="10"/>
      <c r="QHR124" s="10"/>
      <c r="QHS124" s="10"/>
      <c r="QHT124" s="10"/>
      <c r="QHU124" s="10"/>
      <c r="QHV124" s="10"/>
      <c r="QHW124" s="10"/>
      <c r="QHX124" s="10"/>
      <c r="QHY124" s="10"/>
      <c r="QHZ124" s="10"/>
      <c r="QIA124" s="10"/>
      <c r="QIB124" s="10"/>
      <c r="QIC124" s="10"/>
      <c r="QID124" s="10"/>
      <c r="QIE124" s="10"/>
      <c r="QIF124" s="10"/>
      <c r="QIG124" s="10"/>
      <c r="QIH124" s="10"/>
      <c r="QII124" s="10"/>
      <c r="QIJ124" s="10"/>
      <c r="QIK124" s="10"/>
      <c r="QIL124" s="10"/>
      <c r="QIM124" s="10"/>
      <c r="QIN124" s="10"/>
      <c r="QIO124" s="10"/>
      <c r="QIP124" s="10"/>
      <c r="QIQ124" s="10"/>
      <c r="QIR124" s="10"/>
      <c r="QIS124" s="10"/>
      <c r="QIT124" s="10"/>
      <c r="QIU124" s="10"/>
      <c r="QIV124" s="10"/>
      <c r="QIW124" s="10"/>
      <c r="QIX124" s="10"/>
      <c r="QIY124" s="10"/>
      <c r="QIZ124" s="10"/>
      <c r="QJA124" s="10"/>
      <c r="QJB124" s="10"/>
      <c r="QJC124" s="10"/>
      <c r="QJD124" s="10"/>
      <c r="QJE124" s="10"/>
      <c r="QJF124" s="10"/>
      <c r="QJG124" s="10"/>
      <c r="QJH124" s="10"/>
      <c r="QJI124" s="10"/>
      <c r="QJJ124" s="10"/>
      <c r="QJK124" s="10"/>
      <c r="QJL124" s="10"/>
      <c r="QJM124" s="10"/>
      <c r="QJN124" s="10"/>
      <c r="QJO124" s="10"/>
      <c r="QJP124" s="10"/>
      <c r="QJQ124" s="10"/>
      <c r="QJR124" s="10"/>
      <c r="QJS124" s="10"/>
      <c r="QJT124" s="10"/>
      <c r="QJU124" s="10"/>
      <c r="QJV124" s="10"/>
      <c r="QJW124" s="10"/>
      <c r="QJX124" s="10"/>
      <c r="QJY124" s="10"/>
      <c r="QJZ124" s="10"/>
      <c r="QKA124" s="10"/>
      <c r="QKB124" s="10"/>
      <c r="QKC124" s="10"/>
      <c r="QKD124" s="10"/>
      <c r="QKE124" s="10"/>
      <c r="QKF124" s="10"/>
      <c r="QKG124" s="10"/>
      <c r="QKH124" s="10"/>
      <c r="QKI124" s="10"/>
      <c r="QKJ124" s="10"/>
      <c r="QKK124" s="10"/>
      <c r="QKL124" s="10"/>
      <c r="QKM124" s="10"/>
      <c r="QKN124" s="10"/>
      <c r="QKO124" s="10"/>
      <c r="QKP124" s="10"/>
      <c r="QKQ124" s="10"/>
      <c r="QKR124" s="10"/>
      <c r="QKS124" s="10"/>
      <c r="QKT124" s="10"/>
      <c r="QKU124" s="10"/>
      <c r="QKV124" s="10"/>
      <c r="QKW124" s="10"/>
      <c r="QKX124" s="10"/>
      <c r="QKY124" s="10"/>
      <c r="QKZ124" s="10"/>
      <c r="QLA124" s="10"/>
      <c r="QLB124" s="10"/>
      <c r="QLC124" s="10"/>
      <c r="QLD124" s="10"/>
      <c r="QLE124" s="10"/>
      <c r="QLF124" s="10"/>
      <c r="QLG124" s="10"/>
      <c r="QLH124" s="10"/>
      <c r="QLI124" s="10"/>
      <c r="QLJ124" s="10"/>
      <c r="QLK124" s="10"/>
      <c r="QLL124" s="10"/>
      <c r="QLM124" s="10"/>
      <c r="QLN124" s="10"/>
      <c r="QLO124" s="10"/>
      <c r="QLP124" s="10"/>
      <c r="QLQ124" s="10"/>
      <c r="QLR124" s="10"/>
      <c r="QLS124" s="10"/>
      <c r="QLT124" s="10"/>
      <c r="QLU124" s="10"/>
      <c r="QLV124" s="10"/>
      <c r="QLW124" s="10"/>
      <c r="QLX124" s="10"/>
      <c r="QLY124" s="10"/>
      <c r="QLZ124" s="10"/>
      <c r="QMA124" s="10"/>
      <c r="QMB124" s="10"/>
      <c r="QMC124" s="10"/>
      <c r="QMD124" s="10"/>
      <c r="QME124" s="10"/>
      <c r="QMF124" s="10"/>
      <c r="QMG124" s="10"/>
      <c r="QMH124" s="10"/>
      <c r="QMI124" s="10"/>
      <c r="QMJ124" s="10"/>
      <c r="QMK124" s="10"/>
      <c r="QML124" s="10"/>
      <c r="QMM124" s="10"/>
      <c r="QMN124" s="10"/>
      <c r="QMO124" s="10"/>
      <c r="QMP124" s="10"/>
      <c r="QMQ124" s="10"/>
      <c r="QMR124" s="10"/>
      <c r="QMS124" s="10"/>
      <c r="QMT124" s="10"/>
      <c r="QMU124" s="10"/>
      <c r="QMV124" s="10"/>
      <c r="QMW124" s="10"/>
      <c r="QMX124" s="10"/>
      <c r="QMY124" s="10"/>
      <c r="QMZ124" s="10"/>
      <c r="QNA124" s="10"/>
      <c r="QNB124" s="10"/>
      <c r="QNC124" s="10"/>
      <c r="QND124" s="10"/>
      <c r="QNE124" s="10"/>
      <c r="QNF124" s="10"/>
      <c r="QNG124" s="10"/>
      <c r="QNH124" s="10"/>
      <c r="QNI124" s="10"/>
      <c r="QNJ124" s="10"/>
      <c r="QNK124" s="10"/>
      <c r="QNL124" s="10"/>
      <c r="QNM124" s="10"/>
      <c r="QNN124" s="10"/>
      <c r="QNO124" s="10"/>
      <c r="QNP124" s="10"/>
      <c r="QNQ124" s="10"/>
      <c r="QNR124" s="10"/>
      <c r="QNS124" s="10"/>
      <c r="QNT124" s="10"/>
      <c r="QNU124" s="10"/>
      <c r="QNV124" s="10"/>
      <c r="QNW124" s="10"/>
      <c r="QNX124" s="10"/>
      <c r="QNY124" s="10"/>
      <c r="QNZ124" s="10"/>
      <c r="QOA124" s="10"/>
      <c r="QOB124" s="10"/>
      <c r="QOC124" s="10"/>
      <c r="QOD124" s="10"/>
      <c r="QOE124" s="10"/>
      <c r="QOF124" s="10"/>
      <c r="QOG124" s="10"/>
      <c r="QOH124" s="10"/>
      <c r="QOI124" s="10"/>
      <c r="QOJ124" s="10"/>
      <c r="QOK124" s="10"/>
      <c r="QOL124" s="10"/>
      <c r="QOM124" s="10"/>
      <c r="QON124" s="10"/>
      <c r="QOO124" s="10"/>
      <c r="QOP124" s="10"/>
      <c r="QOQ124" s="10"/>
      <c r="QOR124" s="10"/>
      <c r="QOS124" s="10"/>
      <c r="QOT124" s="10"/>
      <c r="QOU124" s="10"/>
      <c r="QOV124" s="10"/>
      <c r="QOW124" s="10"/>
      <c r="QOX124" s="10"/>
      <c r="QOY124" s="10"/>
      <c r="QOZ124" s="10"/>
      <c r="QPA124" s="10"/>
      <c r="QPB124" s="10"/>
      <c r="QPC124" s="10"/>
      <c r="QPD124" s="10"/>
      <c r="QPE124" s="10"/>
      <c r="QPF124" s="10"/>
      <c r="QPG124" s="10"/>
      <c r="QPH124" s="10"/>
      <c r="QPI124" s="10"/>
      <c r="QPJ124" s="10"/>
      <c r="QPK124" s="10"/>
      <c r="QPL124" s="10"/>
      <c r="QPM124" s="10"/>
      <c r="QPN124" s="10"/>
      <c r="QPO124" s="10"/>
      <c r="QPP124" s="10"/>
      <c r="QPQ124" s="10"/>
      <c r="QPR124" s="10"/>
      <c r="QPS124" s="10"/>
      <c r="QPT124" s="10"/>
      <c r="QPU124" s="10"/>
      <c r="QPV124" s="10"/>
      <c r="QPW124" s="10"/>
      <c r="QPX124" s="10"/>
      <c r="QPY124" s="10"/>
      <c r="QPZ124" s="10"/>
      <c r="QQA124" s="10"/>
      <c r="QQB124" s="10"/>
      <c r="QQC124" s="10"/>
      <c r="QQD124" s="10"/>
      <c r="QQE124" s="10"/>
      <c r="QQF124" s="10"/>
      <c r="QQG124" s="10"/>
      <c r="QQH124" s="10"/>
      <c r="QQI124" s="10"/>
      <c r="QQJ124" s="10"/>
      <c r="QQK124" s="10"/>
      <c r="QQL124" s="10"/>
      <c r="QQM124" s="10"/>
      <c r="QQN124" s="10"/>
      <c r="QQO124" s="10"/>
      <c r="QQP124" s="10"/>
      <c r="QQQ124" s="10"/>
      <c r="QQR124" s="10"/>
      <c r="QQS124" s="10"/>
      <c r="QQT124" s="10"/>
      <c r="QQU124" s="10"/>
      <c r="QQV124" s="10"/>
      <c r="QQW124" s="10"/>
      <c r="QQX124" s="10"/>
      <c r="QQY124" s="10"/>
      <c r="QQZ124" s="10"/>
      <c r="QRA124" s="10"/>
      <c r="QRB124" s="10"/>
      <c r="QRC124" s="10"/>
      <c r="QRD124" s="10"/>
      <c r="QRE124" s="10"/>
      <c r="QRF124" s="10"/>
      <c r="QRG124" s="10"/>
      <c r="QRH124" s="10"/>
      <c r="QRI124" s="10"/>
      <c r="QRJ124" s="10"/>
      <c r="QRK124" s="10"/>
      <c r="QRL124" s="10"/>
      <c r="QRM124" s="10"/>
      <c r="QRN124" s="10"/>
      <c r="QRO124" s="10"/>
      <c r="QRP124" s="10"/>
      <c r="QRQ124" s="10"/>
      <c r="QRR124" s="10"/>
      <c r="QRS124" s="10"/>
      <c r="QRT124" s="10"/>
      <c r="QRU124" s="10"/>
      <c r="QRV124" s="10"/>
      <c r="QRW124" s="10"/>
      <c r="QRX124" s="10"/>
      <c r="QRY124" s="10"/>
      <c r="QRZ124" s="10"/>
      <c r="QSA124" s="10"/>
      <c r="QSB124" s="10"/>
      <c r="QSC124" s="10"/>
      <c r="QSD124" s="10"/>
      <c r="QSE124" s="10"/>
      <c r="QSF124" s="10"/>
      <c r="QSG124" s="10"/>
      <c r="QSH124" s="10"/>
      <c r="QSI124" s="10"/>
      <c r="QSJ124" s="10"/>
      <c r="QSK124" s="10"/>
      <c r="QSL124" s="10"/>
      <c r="QSM124" s="10"/>
      <c r="QSN124" s="10"/>
      <c r="QSO124" s="10"/>
      <c r="QSP124" s="10"/>
      <c r="QSQ124" s="10"/>
      <c r="QSR124" s="10"/>
      <c r="QSS124" s="10"/>
      <c r="QST124" s="10"/>
      <c r="QSU124" s="10"/>
      <c r="QSV124" s="10"/>
      <c r="QSW124" s="10"/>
      <c r="QSX124" s="10"/>
      <c r="QSY124" s="10"/>
      <c r="QSZ124" s="10"/>
      <c r="QTA124" s="10"/>
      <c r="QTB124" s="10"/>
      <c r="QTC124" s="10"/>
      <c r="QTD124" s="10"/>
      <c r="QTE124" s="10"/>
      <c r="QTF124" s="10"/>
      <c r="QTG124" s="10"/>
      <c r="QTH124" s="10"/>
      <c r="QTI124" s="10"/>
      <c r="QTJ124" s="10"/>
      <c r="QTK124" s="10"/>
      <c r="QTL124" s="10"/>
      <c r="QTM124" s="10"/>
      <c r="QTN124" s="10"/>
      <c r="QTO124" s="10"/>
      <c r="QTP124" s="10"/>
      <c r="QTQ124" s="10"/>
      <c r="QTR124" s="10"/>
      <c r="QTS124" s="10"/>
      <c r="QTT124" s="10"/>
      <c r="QTU124" s="10"/>
      <c r="QTV124" s="10"/>
      <c r="QTW124" s="10"/>
      <c r="QTX124" s="10"/>
      <c r="QTY124" s="10"/>
      <c r="QTZ124" s="10"/>
      <c r="QUA124" s="10"/>
      <c r="QUB124" s="10"/>
      <c r="QUC124" s="10"/>
      <c r="QUD124" s="10"/>
      <c r="QUE124" s="10"/>
      <c r="QUF124" s="10"/>
      <c r="QUG124" s="10"/>
      <c r="QUH124" s="10"/>
      <c r="QUI124" s="10"/>
      <c r="QUJ124" s="10"/>
      <c r="QUK124" s="10"/>
      <c r="QUL124" s="10"/>
      <c r="QUM124" s="10"/>
      <c r="QUN124" s="10"/>
      <c r="QUO124" s="10"/>
      <c r="QUP124" s="10"/>
      <c r="QUQ124" s="10"/>
      <c r="QUR124" s="10"/>
      <c r="QUS124" s="10"/>
      <c r="QUT124" s="10"/>
      <c r="QUU124" s="10"/>
      <c r="QUV124" s="10"/>
      <c r="QUW124" s="10"/>
      <c r="QUX124" s="10"/>
      <c r="QUY124" s="10"/>
      <c r="QUZ124" s="10"/>
      <c r="QVA124" s="10"/>
      <c r="QVB124" s="10"/>
      <c r="QVC124" s="10"/>
      <c r="QVD124" s="10"/>
      <c r="QVE124" s="10"/>
      <c r="QVF124" s="10"/>
      <c r="QVG124" s="10"/>
      <c r="QVH124" s="10"/>
      <c r="QVI124" s="10"/>
      <c r="QVJ124" s="10"/>
      <c r="QVK124" s="10"/>
      <c r="QVL124" s="10"/>
      <c r="QVM124" s="10"/>
      <c r="QVN124" s="10"/>
      <c r="QVO124" s="10"/>
      <c r="QVP124" s="10"/>
      <c r="QVQ124" s="10"/>
      <c r="QVR124" s="10"/>
      <c r="QVS124" s="10"/>
      <c r="QVT124" s="10"/>
      <c r="QVU124" s="10"/>
      <c r="QVV124" s="10"/>
      <c r="QVW124" s="10"/>
      <c r="QVX124" s="10"/>
      <c r="QVY124" s="10"/>
      <c r="QVZ124" s="10"/>
      <c r="QWA124" s="10"/>
      <c r="QWB124" s="10"/>
      <c r="QWC124" s="10"/>
      <c r="QWD124" s="10"/>
      <c r="QWE124" s="10"/>
      <c r="QWF124" s="10"/>
      <c r="QWG124" s="10"/>
      <c r="QWH124" s="10"/>
      <c r="QWI124" s="10"/>
      <c r="QWJ124" s="10"/>
      <c r="QWK124" s="10"/>
      <c r="QWL124" s="10"/>
      <c r="QWM124" s="10"/>
      <c r="QWN124" s="10"/>
      <c r="QWO124" s="10"/>
      <c r="QWP124" s="10"/>
      <c r="QWQ124" s="10"/>
      <c r="QWR124" s="10"/>
      <c r="QWS124" s="10"/>
      <c r="QWT124" s="10"/>
      <c r="QWU124" s="10"/>
      <c r="QWV124" s="10"/>
      <c r="QWW124" s="10"/>
      <c r="QWX124" s="10"/>
      <c r="QWY124" s="10"/>
      <c r="QWZ124" s="10"/>
      <c r="QXA124" s="10"/>
      <c r="QXB124" s="10"/>
      <c r="QXC124" s="10"/>
      <c r="QXD124" s="10"/>
      <c r="QXE124" s="10"/>
      <c r="QXF124" s="10"/>
      <c r="QXG124" s="10"/>
      <c r="QXH124" s="10"/>
      <c r="QXI124" s="10"/>
      <c r="QXJ124" s="10"/>
      <c r="QXK124" s="10"/>
      <c r="QXL124" s="10"/>
      <c r="QXM124" s="10"/>
      <c r="QXN124" s="10"/>
      <c r="QXO124" s="10"/>
      <c r="QXP124" s="10"/>
      <c r="QXQ124" s="10"/>
      <c r="QXR124" s="10"/>
      <c r="QXS124" s="10"/>
      <c r="QXT124" s="10"/>
      <c r="QXU124" s="10"/>
      <c r="QXV124" s="10"/>
      <c r="QXW124" s="10"/>
      <c r="QXX124" s="10"/>
      <c r="QXY124" s="10"/>
      <c r="QXZ124" s="10"/>
      <c r="QYA124" s="10"/>
      <c r="QYB124" s="10"/>
      <c r="QYC124" s="10"/>
      <c r="QYD124" s="10"/>
      <c r="QYE124" s="10"/>
      <c r="QYF124" s="10"/>
      <c r="QYG124" s="10"/>
      <c r="QYH124" s="10"/>
      <c r="QYI124" s="10"/>
      <c r="QYJ124" s="10"/>
      <c r="QYK124" s="10"/>
      <c r="QYL124" s="10"/>
      <c r="QYM124" s="10"/>
      <c r="QYN124" s="10"/>
      <c r="QYO124" s="10"/>
      <c r="QYP124" s="10"/>
      <c r="QYQ124" s="10"/>
      <c r="QYR124" s="10"/>
      <c r="QYS124" s="10"/>
      <c r="QYT124" s="10"/>
      <c r="QYU124" s="10"/>
      <c r="QYV124" s="10"/>
      <c r="QYW124" s="10"/>
      <c r="QYX124" s="10"/>
      <c r="QYY124" s="10"/>
      <c r="QYZ124" s="10"/>
      <c r="QZA124" s="10"/>
      <c r="QZB124" s="10"/>
      <c r="QZC124" s="10"/>
      <c r="QZD124" s="10"/>
      <c r="QZE124" s="10"/>
      <c r="QZF124" s="10"/>
      <c r="QZG124" s="10"/>
      <c r="QZH124" s="10"/>
      <c r="QZI124" s="10"/>
      <c r="QZJ124" s="10"/>
      <c r="QZK124" s="10"/>
      <c r="QZL124" s="10"/>
      <c r="QZM124" s="10"/>
      <c r="QZN124" s="10"/>
      <c r="QZO124" s="10"/>
      <c r="QZP124" s="10"/>
      <c r="QZQ124" s="10"/>
      <c r="QZR124" s="10"/>
      <c r="QZS124" s="10"/>
      <c r="QZT124" s="10"/>
      <c r="QZU124" s="10"/>
      <c r="QZV124" s="10"/>
      <c r="QZW124" s="10"/>
      <c r="QZX124" s="10"/>
      <c r="QZY124" s="10"/>
      <c r="QZZ124" s="10"/>
      <c r="RAA124" s="10"/>
      <c r="RAB124" s="10"/>
      <c r="RAC124" s="10"/>
      <c r="RAD124" s="10"/>
      <c r="RAE124" s="10"/>
      <c r="RAF124" s="10"/>
      <c r="RAG124" s="10"/>
      <c r="RAH124" s="10"/>
      <c r="RAI124" s="10"/>
      <c r="RAJ124" s="10"/>
      <c r="RAK124" s="10"/>
      <c r="RAL124" s="10"/>
      <c r="RAM124" s="10"/>
      <c r="RAN124" s="10"/>
      <c r="RAO124" s="10"/>
      <c r="RAP124" s="10"/>
      <c r="RAQ124" s="10"/>
      <c r="RAR124" s="10"/>
      <c r="RAS124" s="10"/>
      <c r="RAT124" s="10"/>
      <c r="RAU124" s="10"/>
      <c r="RAV124" s="10"/>
      <c r="RAW124" s="10"/>
      <c r="RAX124" s="10"/>
      <c r="RAY124" s="10"/>
      <c r="RAZ124" s="10"/>
      <c r="RBA124" s="10"/>
      <c r="RBB124" s="10"/>
      <c r="RBC124" s="10"/>
      <c r="RBD124" s="10"/>
      <c r="RBE124" s="10"/>
      <c r="RBF124" s="10"/>
      <c r="RBG124" s="10"/>
      <c r="RBH124" s="10"/>
      <c r="RBI124" s="10"/>
      <c r="RBJ124" s="10"/>
      <c r="RBK124" s="10"/>
      <c r="RBL124" s="10"/>
      <c r="RBM124" s="10"/>
      <c r="RBN124" s="10"/>
      <c r="RBO124" s="10"/>
      <c r="RBP124" s="10"/>
      <c r="RBQ124" s="10"/>
      <c r="RBR124" s="10"/>
      <c r="RBS124" s="10"/>
      <c r="RBT124" s="10"/>
      <c r="RBU124" s="10"/>
      <c r="RBV124" s="10"/>
      <c r="RBW124" s="10"/>
      <c r="RBX124" s="10"/>
      <c r="RBY124" s="10"/>
      <c r="RBZ124" s="10"/>
      <c r="RCA124" s="10"/>
      <c r="RCB124" s="10"/>
      <c r="RCC124" s="10"/>
      <c r="RCD124" s="10"/>
      <c r="RCE124" s="10"/>
      <c r="RCF124" s="10"/>
      <c r="RCG124" s="10"/>
      <c r="RCH124" s="10"/>
      <c r="RCI124" s="10"/>
      <c r="RCJ124" s="10"/>
      <c r="RCK124" s="10"/>
      <c r="RCL124" s="10"/>
      <c r="RCM124" s="10"/>
      <c r="RCN124" s="10"/>
      <c r="RCO124" s="10"/>
      <c r="RCP124" s="10"/>
      <c r="RCQ124" s="10"/>
      <c r="RCR124" s="10"/>
      <c r="RCS124" s="10"/>
      <c r="RCT124" s="10"/>
      <c r="RCU124" s="10"/>
      <c r="RCV124" s="10"/>
      <c r="RCW124" s="10"/>
      <c r="RCX124" s="10"/>
      <c r="RCY124" s="10"/>
      <c r="RCZ124" s="10"/>
      <c r="RDA124" s="10"/>
      <c r="RDB124" s="10"/>
      <c r="RDC124" s="10"/>
      <c r="RDD124" s="10"/>
      <c r="RDE124" s="10"/>
      <c r="RDF124" s="10"/>
      <c r="RDG124" s="10"/>
      <c r="RDH124" s="10"/>
      <c r="RDI124" s="10"/>
      <c r="RDJ124" s="10"/>
      <c r="RDK124" s="10"/>
      <c r="RDL124" s="10"/>
      <c r="RDM124" s="10"/>
      <c r="RDN124" s="10"/>
      <c r="RDO124" s="10"/>
      <c r="RDP124" s="10"/>
      <c r="RDQ124" s="10"/>
      <c r="RDR124" s="10"/>
      <c r="RDS124" s="10"/>
      <c r="RDT124" s="10"/>
      <c r="RDU124" s="10"/>
      <c r="RDV124" s="10"/>
      <c r="RDW124" s="10"/>
      <c r="RDX124" s="10"/>
      <c r="RDY124" s="10"/>
      <c r="RDZ124" s="10"/>
      <c r="REA124" s="10"/>
      <c r="REB124" s="10"/>
      <c r="REC124" s="10"/>
      <c r="RED124" s="10"/>
      <c r="REE124" s="10"/>
      <c r="REF124" s="10"/>
      <c r="REG124" s="10"/>
      <c r="REH124" s="10"/>
      <c r="REI124" s="10"/>
      <c r="REJ124" s="10"/>
      <c r="REK124" s="10"/>
      <c r="REL124" s="10"/>
      <c r="REM124" s="10"/>
      <c r="REN124" s="10"/>
      <c r="REO124" s="10"/>
      <c r="REP124" s="10"/>
      <c r="REQ124" s="10"/>
      <c r="RER124" s="10"/>
      <c r="RES124" s="10"/>
      <c r="RET124" s="10"/>
      <c r="REU124" s="10"/>
      <c r="REV124" s="10"/>
      <c r="REW124" s="10"/>
      <c r="REX124" s="10"/>
      <c r="REY124" s="10"/>
      <c r="REZ124" s="10"/>
      <c r="RFA124" s="10"/>
      <c r="RFB124" s="10"/>
      <c r="RFC124" s="10"/>
      <c r="RFD124" s="10"/>
      <c r="RFE124" s="10"/>
      <c r="RFF124" s="10"/>
      <c r="RFG124" s="10"/>
      <c r="RFH124" s="10"/>
      <c r="RFI124" s="10"/>
      <c r="RFJ124" s="10"/>
      <c r="RFK124" s="10"/>
      <c r="RFL124" s="10"/>
      <c r="RFM124" s="10"/>
      <c r="RFN124" s="10"/>
      <c r="RFO124" s="10"/>
      <c r="RFP124" s="10"/>
      <c r="RFQ124" s="10"/>
      <c r="RFR124" s="10"/>
      <c r="RFS124" s="10"/>
      <c r="RFT124" s="10"/>
      <c r="RFU124" s="10"/>
      <c r="RFV124" s="10"/>
      <c r="RFW124" s="10"/>
      <c r="RFX124" s="10"/>
      <c r="RFY124" s="10"/>
      <c r="RFZ124" s="10"/>
      <c r="RGA124" s="10"/>
      <c r="RGB124" s="10"/>
      <c r="RGC124" s="10"/>
      <c r="RGD124" s="10"/>
      <c r="RGE124" s="10"/>
      <c r="RGF124" s="10"/>
      <c r="RGG124" s="10"/>
      <c r="RGH124" s="10"/>
      <c r="RGI124" s="10"/>
      <c r="RGJ124" s="10"/>
      <c r="RGK124" s="10"/>
      <c r="RGL124" s="10"/>
      <c r="RGM124" s="10"/>
      <c r="RGN124" s="10"/>
      <c r="RGO124" s="10"/>
      <c r="RGP124" s="10"/>
      <c r="RGQ124" s="10"/>
      <c r="RGR124" s="10"/>
      <c r="RGS124" s="10"/>
      <c r="RGT124" s="10"/>
      <c r="RGU124" s="10"/>
      <c r="RGV124" s="10"/>
      <c r="RGW124" s="10"/>
      <c r="RGX124" s="10"/>
      <c r="RGY124" s="10"/>
      <c r="RGZ124" s="10"/>
      <c r="RHA124" s="10"/>
      <c r="RHB124" s="10"/>
      <c r="RHC124" s="10"/>
      <c r="RHD124" s="10"/>
      <c r="RHE124" s="10"/>
      <c r="RHF124" s="10"/>
      <c r="RHG124" s="10"/>
      <c r="RHH124" s="10"/>
      <c r="RHI124" s="10"/>
      <c r="RHJ124" s="10"/>
      <c r="RHK124" s="10"/>
      <c r="RHL124" s="10"/>
      <c r="RHM124" s="10"/>
      <c r="RHN124" s="10"/>
      <c r="RHO124" s="10"/>
      <c r="RHP124" s="10"/>
      <c r="RHQ124" s="10"/>
      <c r="RHR124" s="10"/>
      <c r="RHS124" s="10"/>
      <c r="RHT124" s="10"/>
      <c r="RHU124" s="10"/>
      <c r="RHV124" s="10"/>
      <c r="RHW124" s="10"/>
      <c r="RHX124" s="10"/>
      <c r="RHY124" s="10"/>
      <c r="RHZ124" s="10"/>
      <c r="RIA124" s="10"/>
      <c r="RIB124" s="10"/>
      <c r="RIC124" s="10"/>
      <c r="RID124" s="10"/>
      <c r="RIE124" s="10"/>
      <c r="RIF124" s="10"/>
      <c r="RIG124" s="10"/>
      <c r="RIH124" s="10"/>
      <c r="RII124" s="10"/>
      <c r="RIJ124" s="10"/>
      <c r="RIK124" s="10"/>
      <c r="RIL124" s="10"/>
      <c r="RIM124" s="10"/>
      <c r="RIN124" s="10"/>
      <c r="RIO124" s="10"/>
      <c r="RIP124" s="10"/>
      <c r="RIQ124" s="10"/>
      <c r="RIR124" s="10"/>
      <c r="RIS124" s="10"/>
      <c r="RIT124" s="10"/>
      <c r="RIU124" s="10"/>
      <c r="RIV124" s="10"/>
      <c r="RIW124" s="10"/>
      <c r="RIX124" s="10"/>
      <c r="RIY124" s="10"/>
      <c r="RIZ124" s="10"/>
      <c r="RJA124" s="10"/>
      <c r="RJB124" s="10"/>
      <c r="RJC124" s="10"/>
      <c r="RJD124" s="10"/>
      <c r="RJE124" s="10"/>
      <c r="RJF124" s="10"/>
      <c r="RJG124" s="10"/>
      <c r="RJH124" s="10"/>
      <c r="RJI124" s="10"/>
      <c r="RJJ124" s="10"/>
      <c r="RJK124" s="10"/>
      <c r="RJL124" s="10"/>
      <c r="RJM124" s="10"/>
      <c r="RJN124" s="10"/>
      <c r="RJO124" s="10"/>
      <c r="RJP124" s="10"/>
      <c r="RJQ124" s="10"/>
      <c r="RJR124" s="10"/>
      <c r="RJS124" s="10"/>
      <c r="RJT124" s="10"/>
      <c r="RJU124" s="10"/>
      <c r="RJV124" s="10"/>
      <c r="RJW124" s="10"/>
      <c r="RJX124" s="10"/>
      <c r="RJY124" s="10"/>
      <c r="RJZ124" s="10"/>
      <c r="RKA124" s="10"/>
      <c r="RKB124" s="10"/>
      <c r="RKC124" s="10"/>
      <c r="RKD124" s="10"/>
      <c r="RKE124" s="10"/>
      <c r="RKF124" s="10"/>
      <c r="RKG124" s="10"/>
      <c r="RKH124" s="10"/>
      <c r="RKI124" s="10"/>
      <c r="RKJ124" s="10"/>
      <c r="RKK124" s="10"/>
      <c r="RKL124" s="10"/>
      <c r="RKM124" s="10"/>
      <c r="RKN124" s="10"/>
      <c r="RKO124" s="10"/>
      <c r="RKP124" s="10"/>
      <c r="RKQ124" s="10"/>
      <c r="RKR124" s="10"/>
      <c r="RKS124" s="10"/>
      <c r="RKT124" s="10"/>
      <c r="RKU124" s="10"/>
      <c r="RKV124" s="10"/>
      <c r="RKW124" s="10"/>
      <c r="RKX124" s="10"/>
      <c r="RKY124" s="10"/>
      <c r="RKZ124" s="10"/>
      <c r="RLA124" s="10"/>
      <c r="RLB124" s="10"/>
      <c r="RLC124" s="10"/>
      <c r="RLD124" s="10"/>
      <c r="RLE124" s="10"/>
      <c r="RLF124" s="10"/>
      <c r="RLG124" s="10"/>
      <c r="RLH124" s="10"/>
      <c r="RLI124" s="10"/>
      <c r="RLJ124" s="10"/>
      <c r="RLK124" s="10"/>
      <c r="RLL124" s="10"/>
      <c r="RLM124" s="10"/>
      <c r="RLN124" s="10"/>
      <c r="RLO124" s="10"/>
      <c r="RLP124" s="10"/>
      <c r="RLQ124" s="10"/>
      <c r="RLR124" s="10"/>
      <c r="RLS124" s="10"/>
      <c r="RLT124" s="10"/>
      <c r="RLU124" s="10"/>
      <c r="RLV124" s="10"/>
      <c r="RLW124" s="10"/>
      <c r="RLX124" s="10"/>
      <c r="RLY124" s="10"/>
      <c r="RLZ124" s="10"/>
      <c r="RMA124" s="10"/>
      <c r="RMB124" s="10"/>
      <c r="RMC124" s="10"/>
      <c r="RMD124" s="10"/>
      <c r="RME124" s="10"/>
      <c r="RMF124" s="10"/>
      <c r="RMG124" s="10"/>
      <c r="RMH124" s="10"/>
      <c r="RMI124" s="10"/>
      <c r="RMJ124" s="10"/>
      <c r="RMK124" s="10"/>
      <c r="RML124" s="10"/>
      <c r="RMM124" s="10"/>
      <c r="RMN124" s="10"/>
      <c r="RMO124" s="10"/>
      <c r="RMP124" s="10"/>
      <c r="RMQ124" s="10"/>
      <c r="RMR124" s="10"/>
      <c r="RMS124" s="10"/>
      <c r="RMT124" s="10"/>
      <c r="RMU124" s="10"/>
      <c r="RMV124" s="10"/>
      <c r="RMW124" s="10"/>
      <c r="RMX124" s="10"/>
      <c r="RMY124" s="10"/>
      <c r="RMZ124" s="10"/>
      <c r="RNA124" s="10"/>
      <c r="RNB124" s="10"/>
      <c r="RNC124" s="10"/>
      <c r="RND124" s="10"/>
      <c r="RNE124" s="10"/>
      <c r="RNF124" s="10"/>
      <c r="RNG124" s="10"/>
      <c r="RNH124" s="10"/>
      <c r="RNI124" s="10"/>
      <c r="RNJ124" s="10"/>
      <c r="RNK124" s="10"/>
      <c r="RNL124" s="10"/>
      <c r="RNM124" s="10"/>
      <c r="RNN124" s="10"/>
      <c r="RNO124" s="10"/>
      <c r="RNP124" s="10"/>
      <c r="RNQ124" s="10"/>
      <c r="RNR124" s="10"/>
      <c r="RNS124" s="10"/>
      <c r="RNT124" s="10"/>
      <c r="RNU124" s="10"/>
      <c r="RNV124" s="10"/>
      <c r="RNW124" s="10"/>
      <c r="RNX124" s="10"/>
      <c r="RNY124" s="10"/>
      <c r="RNZ124" s="10"/>
      <c r="ROA124" s="10"/>
      <c r="ROB124" s="10"/>
      <c r="ROC124" s="10"/>
      <c r="ROD124" s="10"/>
      <c r="ROE124" s="10"/>
      <c r="ROF124" s="10"/>
      <c r="ROG124" s="10"/>
      <c r="ROH124" s="10"/>
      <c r="ROI124" s="10"/>
      <c r="ROJ124" s="10"/>
      <c r="ROK124" s="10"/>
      <c r="ROL124" s="10"/>
      <c r="ROM124" s="10"/>
      <c r="RON124" s="10"/>
      <c r="ROO124" s="10"/>
      <c r="ROP124" s="10"/>
      <c r="ROQ124" s="10"/>
      <c r="ROR124" s="10"/>
      <c r="ROS124" s="10"/>
      <c r="ROT124" s="10"/>
      <c r="ROU124" s="10"/>
      <c r="ROV124" s="10"/>
      <c r="ROW124" s="10"/>
      <c r="ROX124" s="10"/>
      <c r="ROY124" s="10"/>
      <c r="ROZ124" s="10"/>
      <c r="RPA124" s="10"/>
      <c r="RPB124" s="10"/>
      <c r="RPC124" s="10"/>
      <c r="RPD124" s="10"/>
      <c r="RPE124" s="10"/>
      <c r="RPF124" s="10"/>
      <c r="RPG124" s="10"/>
      <c r="RPH124" s="10"/>
      <c r="RPI124" s="10"/>
      <c r="RPJ124" s="10"/>
      <c r="RPK124" s="10"/>
      <c r="RPL124" s="10"/>
      <c r="RPM124" s="10"/>
      <c r="RPN124" s="10"/>
      <c r="RPO124" s="10"/>
      <c r="RPP124" s="10"/>
      <c r="RPQ124" s="10"/>
      <c r="RPR124" s="10"/>
      <c r="RPS124" s="10"/>
      <c r="RPT124" s="10"/>
      <c r="RPU124" s="10"/>
      <c r="RPV124" s="10"/>
      <c r="RPW124" s="10"/>
      <c r="RPX124" s="10"/>
      <c r="RPY124" s="10"/>
      <c r="RPZ124" s="10"/>
      <c r="RQA124" s="10"/>
      <c r="RQB124" s="10"/>
      <c r="RQC124" s="10"/>
      <c r="RQD124" s="10"/>
      <c r="RQE124" s="10"/>
      <c r="RQF124" s="10"/>
      <c r="RQG124" s="10"/>
      <c r="RQH124" s="10"/>
      <c r="RQI124" s="10"/>
      <c r="RQJ124" s="10"/>
      <c r="RQK124" s="10"/>
      <c r="RQL124" s="10"/>
      <c r="RQM124" s="10"/>
      <c r="RQN124" s="10"/>
      <c r="RQO124" s="10"/>
      <c r="RQP124" s="10"/>
      <c r="RQQ124" s="10"/>
      <c r="RQR124" s="10"/>
      <c r="RQS124" s="10"/>
      <c r="RQT124" s="10"/>
      <c r="RQU124" s="10"/>
      <c r="RQV124" s="10"/>
      <c r="RQW124" s="10"/>
      <c r="RQX124" s="10"/>
      <c r="RQY124" s="10"/>
      <c r="RQZ124" s="10"/>
      <c r="RRA124" s="10"/>
      <c r="RRB124" s="10"/>
      <c r="RRC124" s="10"/>
      <c r="RRD124" s="10"/>
      <c r="RRE124" s="10"/>
      <c r="RRF124" s="10"/>
      <c r="RRG124" s="10"/>
      <c r="RRH124" s="10"/>
      <c r="RRI124" s="10"/>
      <c r="RRJ124" s="10"/>
      <c r="RRK124" s="10"/>
      <c r="RRL124" s="10"/>
      <c r="RRM124" s="10"/>
      <c r="RRN124" s="10"/>
      <c r="RRO124" s="10"/>
      <c r="RRP124" s="10"/>
      <c r="RRQ124" s="10"/>
      <c r="RRR124" s="10"/>
      <c r="RRS124" s="10"/>
      <c r="RRT124" s="10"/>
      <c r="RRU124" s="10"/>
      <c r="RRV124" s="10"/>
      <c r="RRW124" s="10"/>
      <c r="RRX124" s="10"/>
      <c r="RRY124" s="10"/>
      <c r="RRZ124" s="10"/>
      <c r="RSA124" s="10"/>
      <c r="RSB124" s="10"/>
      <c r="RSC124" s="10"/>
      <c r="RSD124" s="10"/>
      <c r="RSE124" s="10"/>
      <c r="RSF124" s="10"/>
      <c r="RSG124" s="10"/>
      <c r="RSH124" s="10"/>
      <c r="RSI124" s="10"/>
      <c r="RSJ124" s="10"/>
      <c r="RSK124" s="10"/>
      <c r="RSL124" s="10"/>
      <c r="RSM124" s="10"/>
      <c r="RSN124" s="10"/>
      <c r="RSO124" s="10"/>
      <c r="RSP124" s="10"/>
      <c r="RSQ124" s="10"/>
      <c r="RSR124" s="10"/>
      <c r="RSS124" s="10"/>
      <c r="RST124" s="10"/>
      <c r="RSU124" s="10"/>
      <c r="RSV124" s="10"/>
      <c r="RSW124" s="10"/>
      <c r="RSX124" s="10"/>
      <c r="RSY124" s="10"/>
      <c r="RSZ124" s="10"/>
      <c r="RTA124" s="10"/>
      <c r="RTB124" s="10"/>
      <c r="RTC124" s="10"/>
      <c r="RTD124" s="10"/>
      <c r="RTE124" s="10"/>
      <c r="RTF124" s="10"/>
      <c r="RTG124" s="10"/>
      <c r="RTH124" s="10"/>
      <c r="RTI124" s="10"/>
      <c r="RTJ124" s="10"/>
      <c r="RTK124" s="10"/>
      <c r="RTL124" s="10"/>
      <c r="RTM124" s="10"/>
      <c r="RTN124" s="10"/>
      <c r="RTO124" s="10"/>
      <c r="RTP124" s="10"/>
      <c r="RTQ124" s="10"/>
      <c r="RTR124" s="10"/>
      <c r="RTS124" s="10"/>
      <c r="RTT124" s="10"/>
      <c r="RTU124" s="10"/>
      <c r="RTV124" s="10"/>
      <c r="RTW124" s="10"/>
      <c r="RTX124" s="10"/>
      <c r="RTY124" s="10"/>
      <c r="RTZ124" s="10"/>
      <c r="RUA124" s="10"/>
      <c r="RUB124" s="10"/>
      <c r="RUC124" s="10"/>
      <c r="RUD124" s="10"/>
      <c r="RUE124" s="10"/>
      <c r="RUF124" s="10"/>
      <c r="RUG124" s="10"/>
      <c r="RUH124" s="10"/>
      <c r="RUI124" s="10"/>
      <c r="RUJ124" s="10"/>
      <c r="RUK124" s="10"/>
      <c r="RUL124" s="10"/>
      <c r="RUM124" s="10"/>
      <c r="RUN124" s="10"/>
      <c r="RUO124" s="10"/>
      <c r="RUP124" s="10"/>
      <c r="RUQ124" s="10"/>
      <c r="RUR124" s="10"/>
      <c r="RUS124" s="10"/>
      <c r="RUT124" s="10"/>
      <c r="RUU124" s="10"/>
      <c r="RUV124" s="10"/>
      <c r="RUW124" s="10"/>
      <c r="RUX124" s="10"/>
      <c r="RUY124" s="10"/>
      <c r="RUZ124" s="10"/>
      <c r="RVA124" s="10"/>
      <c r="RVB124" s="10"/>
      <c r="RVC124" s="10"/>
      <c r="RVD124" s="10"/>
      <c r="RVE124" s="10"/>
      <c r="RVF124" s="10"/>
      <c r="RVG124" s="10"/>
      <c r="RVH124" s="10"/>
      <c r="RVI124" s="10"/>
      <c r="RVJ124" s="10"/>
      <c r="RVK124" s="10"/>
      <c r="RVL124" s="10"/>
      <c r="RVM124" s="10"/>
      <c r="RVN124" s="10"/>
      <c r="RVO124" s="10"/>
      <c r="RVP124" s="10"/>
      <c r="RVQ124" s="10"/>
      <c r="RVR124" s="10"/>
      <c r="RVS124" s="10"/>
      <c r="RVT124" s="10"/>
      <c r="RVU124" s="10"/>
      <c r="RVV124" s="10"/>
      <c r="RVW124" s="10"/>
      <c r="RVX124" s="10"/>
      <c r="RVY124" s="10"/>
      <c r="RVZ124" s="10"/>
      <c r="RWA124" s="10"/>
      <c r="RWB124" s="10"/>
      <c r="RWC124" s="10"/>
      <c r="RWD124" s="10"/>
      <c r="RWE124" s="10"/>
      <c r="RWF124" s="10"/>
      <c r="RWG124" s="10"/>
      <c r="RWH124" s="10"/>
      <c r="RWI124" s="10"/>
      <c r="RWJ124" s="10"/>
      <c r="RWK124" s="10"/>
      <c r="RWL124" s="10"/>
      <c r="RWM124" s="10"/>
      <c r="RWN124" s="10"/>
      <c r="RWO124" s="10"/>
      <c r="RWP124" s="10"/>
      <c r="RWQ124" s="10"/>
      <c r="RWR124" s="10"/>
      <c r="RWS124" s="10"/>
      <c r="RWT124" s="10"/>
      <c r="RWU124" s="10"/>
      <c r="RWV124" s="10"/>
      <c r="RWW124" s="10"/>
      <c r="RWX124" s="10"/>
      <c r="RWY124" s="10"/>
      <c r="RWZ124" s="10"/>
      <c r="RXA124" s="10"/>
      <c r="RXB124" s="10"/>
      <c r="RXC124" s="10"/>
      <c r="RXD124" s="10"/>
      <c r="RXE124" s="10"/>
      <c r="RXF124" s="10"/>
      <c r="RXG124" s="10"/>
      <c r="RXH124" s="10"/>
      <c r="RXI124" s="10"/>
      <c r="RXJ124" s="10"/>
      <c r="RXK124" s="10"/>
      <c r="RXL124" s="10"/>
      <c r="RXM124" s="10"/>
      <c r="RXN124" s="10"/>
      <c r="RXO124" s="10"/>
      <c r="RXP124" s="10"/>
      <c r="RXQ124" s="10"/>
      <c r="RXR124" s="10"/>
      <c r="RXS124" s="10"/>
      <c r="RXT124" s="10"/>
      <c r="RXU124" s="10"/>
      <c r="RXV124" s="10"/>
      <c r="RXW124" s="10"/>
      <c r="RXX124" s="10"/>
      <c r="RXY124" s="10"/>
      <c r="RXZ124" s="10"/>
      <c r="RYA124" s="10"/>
      <c r="RYB124" s="10"/>
      <c r="RYC124" s="10"/>
      <c r="RYD124" s="10"/>
      <c r="RYE124" s="10"/>
      <c r="RYF124" s="10"/>
      <c r="RYG124" s="10"/>
      <c r="RYH124" s="10"/>
      <c r="RYI124" s="10"/>
      <c r="RYJ124" s="10"/>
      <c r="RYK124" s="10"/>
      <c r="RYL124" s="10"/>
      <c r="RYM124" s="10"/>
      <c r="RYN124" s="10"/>
      <c r="RYO124" s="10"/>
      <c r="RYP124" s="10"/>
      <c r="RYQ124" s="10"/>
      <c r="RYR124" s="10"/>
      <c r="RYS124" s="10"/>
      <c r="RYT124" s="10"/>
      <c r="RYU124" s="10"/>
      <c r="RYV124" s="10"/>
      <c r="RYW124" s="10"/>
      <c r="RYX124" s="10"/>
      <c r="RYY124" s="10"/>
      <c r="RYZ124" s="10"/>
      <c r="RZA124" s="10"/>
      <c r="RZB124" s="10"/>
      <c r="RZC124" s="10"/>
      <c r="RZD124" s="10"/>
      <c r="RZE124" s="10"/>
      <c r="RZF124" s="10"/>
      <c r="RZG124" s="10"/>
      <c r="RZH124" s="10"/>
      <c r="RZI124" s="10"/>
      <c r="RZJ124" s="10"/>
      <c r="RZK124" s="10"/>
      <c r="RZL124" s="10"/>
      <c r="RZM124" s="10"/>
      <c r="RZN124" s="10"/>
      <c r="RZO124" s="10"/>
      <c r="RZP124" s="10"/>
      <c r="RZQ124" s="10"/>
      <c r="RZR124" s="10"/>
      <c r="RZS124" s="10"/>
      <c r="RZT124" s="10"/>
      <c r="RZU124" s="10"/>
      <c r="RZV124" s="10"/>
      <c r="RZW124" s="10"/>
      <c r="RZX124" s="10"/>
      <c r="RZY124" s="10"/>
      <c r="RZZ124" s="10"/>
      <c r="SAA124" s="10"/>
      <c r="SAB124" s="10"/>
      <c r="SAC124" s="10"/>
      <c r="SAD124" s="10"/>
      <c r="SAE124" s="10"/>
      <c r="SAF124" s="10"/>
      <c r="SAG124" s="10"/>
      <c r="SAH124" s="10"/>
      <c r="SAI124" s="10"/>
      <c r="SAJ124" s="10"/>
      <c r="SAK124" s="10"/>
      <c r="SAL124" s="10"/>
      <c r="SAM124" s="10"/>
      <c r="SAN124" s="10"/>
      <c r="SAO124" s="10"/>
      <c r="SAP124" s="10"/>
      <c r="SAQ124" s="10"/>
      <c r="SAR124" s="10"/>
      <c r="SAS124" s="10"/>
      <c r="SAT124" s="10"/>
      <c r="SAU124" s="10"/>
      <c r="SAV124" s="10"/>
      <c r="SAW124" s="10"/>
      <c r="SAX124" s="10"/>
      <c r="SAY124" s="10"/>
      <c r="SAZ124" s="10"/>
      <c r="SBA124" s="10"/>
      <c r="SBB124" s="10"/>
      <c r="SBC124" s="10"/>
      <c r="SBD124" s="10"/>
      <c r="SBE124" s="10"/>
      <c r="SBF124" s="10"/>
      <c r="SBG124" s="10"/>
      <c r="SBH124" s="10"/>
      <c r="SBI124" s="10"/>
      <c r="SBJ124" s="10"/>
      <c r="SBK124" s="10"/>
      <c r="SBL124" s="10"/>
      <c r="SBM124" s="10"/>
      <c r="SBN124" s="10"/>
      <c r="SBO124" s="10"/>
      <c r="SBP124" s="10"/>
      <c r="SBQ124" s="10"/>
      <c r="SBR124" s="10"/>
      <c r="SBS124" s="10"/>
      <c r="SBT124" s="10"/>
      <c r="SBU124" s="10"/>
      <c r="SBV124" s="10"/>
      <c r="SBW124" s="10"/>
      <c r="SBX124" s="10"/>
      <c r="SBY124" s="10"/>
      <c r="SBZ124" s="10"/>
      <c r="SCA124" s="10"/>
      <c r="SCB124" s="10"/>
      <c r="SCC124" s="10"/>
      <c r="SCD124" s="10"/>
      <c r="SCE124" s="10"/>
      <c r="SCF124" s="10"/>
      <c r="SCG124" s="10"/>
      <c r="SCH124" s="10"/>
      <c r="SCI124" s="10"/>
      <c r="SCJ124" s="10"/>
      <c r="SCK124" s="10"/>
      <c r="SCL124" s="10"/>
      <c r="SCM124" s="10"/>
      <c r="SCN124" s="10"/>
      <c r="SCO124" s="10"/>
      <c r="SCP124" s="10"/>
      <c r="SCQ124" s="10"/>
      <c r="SCR124" s="10"/>
      <c r="SCS124" s="10"/>
      <c r="SCT124" s="10"/>
      <c r="SCU124" s="10"/>
      <c r="SCV124" s="10"/>
      <c r="SCW124" s="10"/>
      <c r="SCX124" s="10"/>
      <c r="SCY124" s="10"/>
      <c r="SCZ124" s="10"/>
      <c r="SDA124" s="10"/>
      <c r="SDB124" s="10"/>
      <c r="SDC124" s="10"/>
      <c r="SDD124" s="10"/>
      <c r="SDE124" s="10"/>
      <c r="SDF124" s="10"/>
      <c r="SDG124" s="10"/>
      <c r="SDH124" s="10"/>
      <c r="SDI124" s="10"/>
      <c r="SDJ124" s="10"/>
      <c r="SDK124" s="10"/>
      <c r="SDL124" s="10"/>
      <c r="SDM124" s="10"/>
      <c r="SDN124" s="10"/>
      <c r="SDO124" s="10"/>
      <c r="SDP124" s="10"/>
      <c r="SDQ124" s="10"/>
      <c r="SDR124" s="10"/>
      <c r="SDS124" s="10"/>
      <c r="SDT124" s="10"/>
      <c r="SDU124" s="10"/>
      <c r="SDV124" s="10"/>
      <c r="SDW124" s="10"/>
      <c r="SDX124" s="10"/>
      <c r="SDY124" s="10"/>
      <c r="SDZ124" s="10"/>
      <c r="SEA124" s="10"/>
      <c r="SEB124" s="10"/>
      <c r="SEC124" s="10"/>
      <c r="SED124" s="10"/>
      <c r="SEE124" s="10"/>
      <c r="SEF124" s="10"/>
      <c r="SEG124" s="10"/>
      <c r="SEH124" s="10"/>
      <c r="SEI124" s="10"/>
      <c r="SEJ124" s="10"/>
      <c r="SEK124" s="10"/>
      <c r="SEL124" s="10"/>
      <c r="SEM124" s="10"/>
      <c r="SEN124" s="10"/>
      <c r="SEO124" s="10"/>
      <c r="SEP124" s="10"/>
      <c r="SEQ124" s="10"/>
      <c r="SER124" s="10"/>
      <c r="SES124" s="10"/>
      <c r="SET124" s="10"/>
      <c r="SEU124" s="10"/>
      <c r="SEV124" s="10"/>
      <c r="SEW124" s="10"/>
      <c r="SEX124" s="10"/>
      <c r="SEY124" s="10"/>
      <c r="SEZ124" s="10"/>
      <c r="SFA124" s="10"/>
      <c r="SFB124" s="10"/>
      <c r="SFC124" s="10"/>
      <c r="SFD124" s="10"/>
      <c r="SFE124" s="10"/>
      <c r="SFF124" s="10"/>
      <c r="SFG124" s="10"/>
      <c r="SFH124" s="10"/>
      <c r="SFI124" s="10"/>
      <c r="SFJ124" s="10"/>
      <c r="SFK124" s="10"/>
      <c r="SFL124" s="10"/>
      <c r="SFM124" s="10"/>
      <c r="SFN124" s="10"/>
      <c r="SFO124" s="10"/>
      <c r="SFP124" s="10"/>
      <c r="SFQ124" s="10"/>
      <c r="SFR124" s="10"/>
      <c r="SFS124" s="10"/>
      <c r="SFT124" s="10"/>
      <c r="SFU124" s="10"/>
      <c r="SFV124" s="10"/>
      <c r="SFW124" s="10"/>
      <c r="SFX124" s="10"/>
      <c r="SFY124" s="10"/>
      <c r="SFZ124" s="10"/>
      <c r="SGA124" s="10"/>
      <c r="SGB124" s="10"/>
      <c r="SGC124" s="10"/>
      <c r="SGD124" s="10"/>
      <c r="SGE124" s="10"/>
      <c r="SGF124" s="10"/>
      <c r="SGG124" s="10"/>
      <c r="SGH124" s="10"/>
      <c r="SGI124" s="10"/>
      <c r="SGJ124" s="10"/>
      <c r="SGK124" s="10"/>
      <c r="SGL124" s="10"/>
      <c r="SGM124" s="10"/>
      <c r="SGN124" s="10"/>
      <c r="SGO124" s="10"/>
      <c r="SGP124" s="10"/>
      <c r="SGQ124" s="10"/>
      <c r="SGR124" s="10"/>
      <c r="SGS124" s="10"/>
      <c r="SGT124" s="10"/>
      <c r="SGU124" s="10"/>
      <c r="SGV124" s="10"/>
      <c r="SGW124" s="10"/>
      <c r="SGX124" s="10"/>
      <c r="SGY124" s="10"/>
      <c r="SGZ124" s="10"/>
      <c r="SHA124" s="10"/>
      <c r="SHB124" s="10"/>
      <c r="SHC124" s="10"/>
      <c r="SHD124" s="10"/>
      <c r="SHE124" s="10"/>
      <c r="SHF124" s="10"/>
      <c r="SHG124" s="10"/>
      <c r="SHH124" s="10"/>
      <c r="SHI124" s="10"/>
      <c r="SHJ124" s="10"/>
      <c r="SHK124" s="10"/>
      <c r="SHL124" s="10"/>
      <c r="SHM124" s="10"/>
      <c r="SHN124" s="10"/>
      <c r="SHO124" s="10"/>
      <c r="SHP124" s="10"/>
      <c r="SHQ124" s="10"/>
      <c r="SHR124" s="10"/>
      <c r="SHS124" s="10"/>
      <c r="SHT124" s="10"/>
      <c r="SHU124" s="10"/>
      <c r="SHV124" s="10"/>
      <c r="SHW124" s="10"/>
      <c r="SHX124" s="10"/>
      <c r="SHY124" s="10"/>
      <c r="SHZ124" s="10"/>
      <c r="SIA124" s="10"/>
      <c r="SIB124" s="10"/>
      <c r="SIC124" s="10"/>
      <c r="SID124" s="10"/>
      <c r="SIE124" s="10"/>
      <c r="SIF124" s="10"/>
      <c r="SIG124" s="10"/>
      <c r="SIH124" s="10"/>
      <c r="SII124" s="10"/>
      <c r="SIJ124" s="10"/>
      <c r="SIK124" s="10"/>
      <c r="SIL124" s="10"/>
      <c r="SIM124" s="10"/>
      <c r="SIN124" s="10"/>
      <c r="SIO124" s="10"/>
      <c r="SIP124" s="10"/>
      <c r="SIQ124" s="10"/>
      <c r="SIR124" s="10"/>
      <c r="SIS124" s="10"/>
      <c r="SIT124" s="10"/>
      <c r="SIU124" s="10"/>
      <c r="SIV124" s="10"/>
      <c r="SIW124" s="10"/>
      <c r="SIX124" s="10"/>
      <c r="SIY124" s="10"/>
      <c r="SIZ124" s="10"/>
      <c r="SJA124" s="10"/>
      <c r="SJB124" s="10"/>
      <c r="SJC124" s="10"/>
      <c r="SJD124" s="10"/>
      <c r="SJE124" s="10"/>
      <c r="SJF124" s="10"/>
      <c r="SJG124" s="10"/>
      <c r="SJH124" s="10"/>
      <c r="SJI124" s="10"/>
      <c r="SJJ124" s="10"/>
      <c r="SJK124" s="10"/>
      <c r="SJL124" s="10"/>
      <c r="SJM124" s="10"/>
      <c r="SJN124" s="10"/>
      <c r="SJO124" s="10"/>
      <c r="SJP124" s="10"/>
      <c r="SJQ124" s="10"/>
      <c r="SJR124" s="10"/>
      <c r="SJS124" s="10"/>
      <c r="SJT124" s="10"/>
      <c r="SJU124" s="10"/>
      <c r="SJV124" s="10"/>
      <c r="SJW124" s="10"/>
      <c r="SJX124" s="10"/>
      <c r="SJY124" s="10"/>
      <c r="SJZ124" s="10"/>
      <c r="SKA124" s="10"/>
      <c r="SKB124" s="10"/>
      <c r="SKC124" s="10"/>
      <c r="SKD124" s="10"/>
      <c r="SKE124" s="10"/>
      <c r="SKF124" s="10"/>
      <c r="SKG124" s="10"/>
      <c r="SKH124" s="10"/>
      <c r="SKI124" s="10"/>
      <c r="SKJ124" s="10"/>
      <c r="SKK124" s="10"/>
      <c r="SKL124" s="10"/>
      <c r="SKM124" s="10"/>
      <c r="SKN124" s="10"/>
      <c r="SKO124" s="10"/>
      <c r="SKP124" s="10"/>
      <c r="SKQ124" s="10"/>
      <c r="SKR124" s="10"/>
      <c r="SKS124" s="10"/>
      <c r="SKT124" s="10"/>
      <c r="SKU124" s="10"/>
      <c r="SKV124" s="10"/>
      <c r="SKW124" s="10"/>
      <c r="SKX124" s="10"/>
      <c r="SKY124" s="10"/>
      <c r="SKZ124" s="10"/>
      <c r="SLA124" s="10"/>
      <c r="SLB124" s="10"/>
      <c r="SLC124" s="10"/>
      <c r="SLD124" s="10"/>
      <c r="SLE124" s="10"/>
      <c r="SLF124" s="10"/>
      <c r="SLG124" s="10"/>
      <c r="SLH124" s="10"/>
      <c r="SLI124" s="10"/>
      <c r="SLJ124" s="10"/>
      <c r="SLK124" s="10"/>
      <c r="SLL124" s="10"/>
      <c r="SLM124" s="10"/>
      <c r="SLN124" s="10"/>
      <c r="SLO124" s="10"/>
      <c r="SLP124" s="10"/>
      <c r="SLQ124" s="10"/>
      <c r="SLR124" s="10"/>
      <c r="SLS124" s="10"/>
      <c r="SLT124" s="10"/>
      <c r="SLU124" s="10"/>
      <c r="SLV124" s="10"/>
      <c r="SLW124" s="10"/>
      <c r="SLX124" s="10"/>
      <c r="SLY124" s="10"/>
      <c r="SLZ124" s="10"/>
      <c r="SMA124" s="10"/>
      <c r="SMB124" s="10"/>
      <c r="SMC124" s="10"/>
      <c r="SMD124" s="10"/>
      <c r="SME124" s="10"/>
      <c r="SMF124" s="10"/>
      <c r="SMG124" s="10"/>
      <c r="SMH124" s="10"/>
      <c r="SMI124" s="10"/>
      <c r="SMJ124" s="10"/>
      <c r="SMK124" s="10"/>
      <c r="SML124" s="10"/>
      <c r="SMM124" s="10"/>
      <c r="SMN124" s="10"/>
      <c r="SMO124" s="10"/>
      <c r="SMP124" s="10"/>
      <c r="SMQ124" s="10"/>
      <c r="SMR124" s="10"/>
      <c r="SMS124" s="10"/>
      <c r="SMT124" s="10"/>
      <c r="SMU124" s="10"/>
      <c r="SMV124" s="10"/>
      <c r="SMW124" s="10"/>
      <c r="SMX124" s="10"/>
      <c r="SMY124" s="10"/>
      <c r="SMZ124" s="10"/>
      <c r="SNA124" s="10"/>
      <c r="SNB124" s="10"/>
      <c r="SNC124" s="10"/>
      <c r="SND124" s="10"/>
      <c r="SNE124" s="10"/>
      <c r="SNF124" s="10"/>
      <c r="SNG124" s="10"/>
      <c r="SNH124" s="10"/>
      <c r="SNI124" s="10"/>
      <c r="SNJ124" s="10"/>
      <c r="SNK124" s="10"/>
      <c r="SNL124" s="10"/>
      <c r="SNM124" s="10"/>
      <c r="SNN124" s="10"/>
      <c r="SNO124" s="10"/>
      <c r="SNP124" s="10"/>
      <c r="SNQ124" s="10"/>
      <c r="SNR124" s="10"/>
      <c r="SNS124" s="10"/>
      <c r="SNT124" s="10"/>
      <c r="SNU124" s="10"/>
      <c r="SNV124" s="10"/>
      <c r="SNW124" s="10"/>
      <c r="SNX124" s="10"/>
      <c r="SNY124" s="10"/>
      <c r="SNZ124" s="10"/>
      <c r="SOA124" s="10"/>
      <c r="SOB124" s="10"/>
      <c r="SOC124" s="10"/>
      <c r="SOD124" s="10"/>
      <c r="SOE124" s="10"/>
      <c r="SOF124" s="10"/>
      <c r="SOG124" s="10"/>
      <c r="SOH124" s="10"/>
      <c r="SOI124" s="10"/>
      <c r="SOJ124" s="10"/>
      <c r="SOK124" s="10"/>
      <c r="SOL124" s="10"/>
      <c r="SOM124" s="10"/>
      <c r="SON124" s="10"/>
      <c r="SOO124" s="10"/>
      <c r="SOP124" s="10"/>
      <c r="SOQ124" s="10"/>
      <c r="SOR124" s="10"/>
      <c r="SOS124" s="10"/>
      <c r="SOT124" s="10"/>
      <c r="SOU124" s="10"/>
      <c r="SOV124" s="10"/>
      <c r="SOW124" s="10"/>
      <c r="SOX124" s="10"/>
      <c r="SOY124" s="10"/>
      <c r="SOZ124" s="10"/>
      <c r="SPA124" s="10"/>
      <c r="SPB124" s="10"/>
      <c r="SPC124" s="10"/>
      <c r="SPD124" s="10"/>
      <c r="SPE124" s="10"/>
      <c r="SPF124" s="10"/>
      <c r="SPG124" s="10"/>
      <c r="SPH124" s="10"/>
      <c r="SPI124" s="10"/>
      <c r="SPJ124" s="10"/>
      <c r="SPK124" s="10"/>
      <c r="SPL124" s="10"/>
      <c r="SPM124" s="10"/>
      <c r="SPN124" s="10"/>
      <c r="SPO124" s="10"/>
      <c r="SPP124" s="10"/>
      <c r="SPQ124" s="10"/>
      <c r="SPR124" s="10"/>
      <c r="SPS124" s="10"/>
      <c r="SPT124" s="10"/>
      <c r="SPU124" s="10"/>
      <c r="SPV124" s="10"/>
      <c r="SPW124" s="10"/>
      <c r="SPX124" s="10"/>
      <c r="SPY124" s="10"/>
      <c r="SPZ124" s="10"/>
      <c r="SQA124" s="10"/>
      <c r="SQB124" s="10"/>
      <c r="SQC124" s="10"/>
      <c r="SQD124" s="10"/>
      <c r="SQE124" s="10"/>
      <c r="SQF124" s="10"/>
      <c r="SQG124" s="10"/>
      <c r="SQH124" s="10"/>
      <c r="SQI124" s="10"/>
      <c r="SQJ124" s="10"/>
      <c r="SQK124" s="10"/>
      <c r="SQL124" s="10"/>
      <c r="SQM124" s="10"/>
      <c r="SQN124" s="10"/>
      <c r="SQO124" s="10"/>
      <c r="SQP124" s="10"/>
      <c r="SQQ124" s="10"/>
      <c r="SQR124" s="10"/>
      <c r="SQS124" s="10"/>
      <c r="SQT124" s="10"/>
      <c r="SQU124" s="10"/>
      <c r="SQV124" s="10"/>
      <c r="SQW124" s="10"/>
      <c r="SQX124" s="10"/>
      <c r="SQY124" s="10"/>
      <c r="SQZ124" s="10"/>
      <c r="SRA124" s="10"/>
      <c r="SRB124" s="10"/>
      <c r="SRC124" s="10"/>
      <c r="SRD124" s="10"/>
      <c r="SRE124" s="10"/>
      <c r="SRF124" s="10"/>
      <c r="SRG124" s="10"/>
      <c r="SRH124" s="10"/>
      <c r="SRI124" s="10"/>
      <c r="SRJ124" s="10"/>
      <c r="SRK124" s="10"/>
      <c r="SRL124" s="10"/>
      <c r="SRM124" s="10"/>
      <c r="SRN124" s="10"/>
      <c r="SRO124" s="10"/>
      <c r="SRP124" s="10"/>
      <c r="SRQ124" s="10"/>
      <c r="SRR124" s="10"/>
      <c r="SRS124" s="10"/>
      <c r="SRT124" s="10"/>
      <c r="SRU124" s="10"/>
      <c r="SRV124" s="10"/>
      <c r="SRW124" s="10"/>
      <c r="SRX124" s="10"/>
      <c r="SRY124" s="10"/>
      <c r="SRZ124" s="10"/>
      <c r="SSA124" s="10"/>
      <c r="SSB124" s="10"/>
      <c r="SSC124" s="10"/>
      <c r="SSD124" s="10"/>
      <c r="SSE124" s="10"/>
      <c r="SSF124" s="10"/>
      <c r="SSG124" s="10"/>
      <c r="SSH124" s="10"/>
      <c r="SSI124" s="10"/>
      <c r="SSJ124" s="10"/>
      <c r="SSK124" s="10"/>
      <c r="SSL124" s="10"/>
      <c r="SSM124" s="10"/>
      <c r="SSN124" s="10"/>
      <c r="SSO124" s="10"/>
      <c r="SSP124" s="10"/>
      <c r="SSQ124" s="10"/>
      <c r="SSR124" s="10"/>
      <c r="SSS124" s="10"/>
      <c r="SST124" s="10"/>
      <c r="SSU124" s="10"/>
      <c r="SSV124" s="10"/>
      <c r="SSW124" s="10"/>
      <c r="SSX124" s="10"/>
      <c r="SSY124" s="10"/>
      <c r="SSZ124" s="10"/>
      <c r="STA124" s="10"/>
      <c r="STB124" s="10"/>
      <c r="STC124" s="10"/>
      <c r="STD124" s="10"/>
      <c r="STE124" s="10"/>
      <c r="STF124" s="10"/>
      <c r="STG124" s="10"/>
      <c r="STH124" s="10"/>
      <c r="STI124" s="10"/>
      <c r="STJ124" s="10"/>
      <c r="STK124" s="10"/>
      <c r="STL124" s="10"/>
      <c r="STM124" s="10"/>
      <c r="STN124" s="10"/>
      <c r="STO124" s="10"/>
      <c r="STP124" s="10"/>
      <c r="STQ124" s="10"/>
      <c r="STR124" s="10"/>
      <c r="STS124" s="10"/>
      <c r="STT124" s="10"/>
      <c r="STU124" s="10"/>
      <c r="STV124" s="10"/>
      <c r="STW124" s="10"/>
      <c r="STX124" s="10"/>
      <c r="STY124" s="10"/>
      <c r="STZ124" s="10"/>
      <c r="SUA124" s="10"/>
      <c r="SUB124" s="10"/>
      <c r="SUC124" s="10"/>
      <c r="SUD124" s="10"/>
      <c r="SUE124" s="10"/>
      <c r="SUF124" s="10"/>
      <c r="SUG124" s="10"/>
      <c r="SUH124" s="10"/>
      <c r="SUI124" s="10"/>
      <c r="SUJ124" s="10"/>
      <c r="SUK124" s="10"/>
      <c r="SUL124" s="10"/>
      <c r="SUM124" s="10"/>
      <c r="SUN124" s="10"/>
      <c r="SUO124" s="10"/>
      <c r="SUP124" s="10"/>
      <c r="SUQ124" s="10"/>
      <c r="SUR124" s="10"/>
      <c r="SUS124" s="10"/>
      <c r="SUT124" s="10"/>
      <c r="SUU124" s="10"/>
      <c r="SUV124" s="10"/>
      <c r="SUW124" s="10"/>
      <c r="SUX124" s="10"/>
      <c r="SUY124" s="10"/>
      <c r="SUZ124" s="10"/>
      <c r="SVA124" s="10"/>
      <c r="SVB124" s="10"/>
      <c r="SVC124" s="10"/>
      <c r="SVD124" s="10"/>
      <c r="SVE124" s="10"/>
      <c r="SVF124" s="10"/>
      <c r="SVG124" s="10"/>
      <c r="SVH124" s="10"/>
      <c r="SVI124" s="10"/>
      <c r="SVJ124" s="10"/>
      <c r="SVK124" s="10"/>
      <c r="SVL124" s="10"/>
      <c r="SVM124" s="10"/>
      <c r="SVN124" s="10"/>
      <c r="SVO124" s="10"/>
      <c r="SVP124" s="10"/>
      <c r="SVQ124" s="10"/>
      <c r="SVR124" s="10"/>
      <c r="SVS124" s="10"/>
      <c r="SVT124" s="10"/>
      <c r="SVU124" s="10"/>
      <c r="SVV124" s="10"/>
      <c r="SVW124" s="10"/>
      <c r="SVX124" s="10"/>
      <c r="SVY124" s="10"/>
      <c r="SVZ124" s="10"/>
      <c r="SWA124" s="10"/>
      <c r="SWB124" s="10"/>
      <c r="SWC124" s="10"/>
      <c r="SWD124" s="10"/>
      <c r="SWE124" s="10"/>
      <c r="SWF124" s="10"/>
      <c r="SWG124" s="10"/>
      <c r="SWH124" s="10"/>
      <c r="SWI124" s="10"/>
      <c r="SWJ124" s="10"/>
      <c r="SWK124" s="10"/>
      <c r="SWL124" s="10"/>
      <c r="SWM124" s="10"/>
      <c r="SWN124" s="10"/>
      <c r="SWO124" s="10"/>
      <c r="SWP124" s="10"/>
      <c r="SWQ124" s="10"/>
      <c r="SWR124" s="10"/>
      <c r="SWS124" s="10"/>
      <c r="SWT124" s="10"/>
      <c r="SWU124" s="10"/>
      <c r="SWV124" s="10"/>
      <c r="SWW124" s="10"/>
      <c r="SWX124" s="10"/>
      <c r="SWY124" s="10"/>
      <c r="SWZ124" s="10"/>
      <c r="SXA124" s="10"/>
      <c r="SXB124" s="10"/>
      <c r="SXC124" s="10"/>
      <c r="SXD124" s="10"/>
      <c r="SXE124" s="10"/>
      <c r="SXF124" s="10"/>
      <c r="SXG124" s="10"/>
      <c r="SXH124" s="10"/>
      <c r="SXI124" s="10"/>
      <c r="SXJ124" s="10"/>
      <c r="SXK124" s="10"/>
      <c r="SXL124" s="10"/>
      <c r="SXM124" s="10"/>
      <c r="SXN124" s="10"/>
      <c r="SXO124" s="10"/>
      <c r="SXP124" s="10"/>
      <c r="SXQ124" s="10"/>
      <c r="SXR124" s="10"/>
      <c r="SXS124" s="10"/>
      <c r="SXT124" s="10"/>
      <c r="SXU124" s="10"/>
      <c r="SXV124" s="10"/>
      <c r="SXW124" s="10"/>
      <c r="SXX124" s="10"/>
      <c r="SXY124" s="10"/>
      <c r="SXZ124" s="10"/>
      <c r="SYA124" s="10"/>
      <c r="SYB124" s="10"/>
      <c r="SYC124" s="10"/>
      <c r="SYD124" s="10"/>
      <c r="SYE124" s="10"/>
      <c r="SYF124" s="10"/>
      <c r="SYG124" s="10"/>
      <c r="SYH124" s="10"/>
      <c r="SYI124" s="10"/>
      <c r="SYJ124" s="10"/>
      <c r="SYK124" s="10"/>
      <c r="SYL124" s="10"/>
      <c r="SYM124" s="10"/>
      <c r="SYN124" s="10"/>
      <c r="SYO124" s="10"/>
      <c r="SYP124" s="10"/>
      <c r="SYQ124" s="10"/>
      <c r="SYR124" s="10"/>
      <c r="SYS124" s="10"/>
      <c r="SYT124" s="10"/>
      <c r="SYU124" s="10"/>
      <c r="SYV124" s="10"/>
      <c r="SYW124" s="10"/>
      <c r="SYX124" s="10"/>
      <c r="SYY124" s="10"/>
      <c r="SYZ124" s="10"/>
      <c r="SZA124" s="10"/>
      <c r="SZB124" s="10"/>
      <c r="SZC124" s="10"/>
      <c r="SZD124" s="10"/>
      <c r="SZE124" s="10"/>
      <c r="SZF124" s="10"/>
      <c r="SZG124" s="10"/>
      <c r="SZH124" s="10"/>
      <c r="SZI124" s="10"/>
      <c r="SZJ124" s="10"/>
      <c r="SZK124" s="10"/>
      <c r="SZL124" s="10"/>
      <c r="SZM124" s="10"/>
      <c r="SZN124" s="10"/>
      <c r="SZO124" s="10"/>
      <c r="SZP124" s="10"/>
      <c r="SZQ124" s="10"/>
      <c r="SZR124" s="10"/>
      <c r="SZS124" s="10"/>
      <c r="SZT124" s="10"/>
      <c r="SZU124" s="10"/>
      <c r="SZV124" s="10"/>
      <c r="SZW124" s="10"/>
      <c r="SZX124" s="10"/>
      <c r="SZY124" s="10"/>
      <c r="SZZ124" s="10"/>
      <c r="TAA124" s="10"/>
      <c r="TAB124" s="10"/>
      <c r="TAC124" s="10"/>
      <c r="TAD124" s="10"/>
      <c r="TAE124" s="10"/>
      <c r="TAF124" s="10"/>
      <c r="TAG124" s="10"/>
      <c r="TAH124" s="10"/>
      <c r="TAI124" s="10"/>
      <c r="TAJ124" s="10"/>
      <c r="TAK124" s="10"/>
      <c r="TAL124" s="10"/>
      <c r="TAM124" s="10"/>
      <c r="TAN124" s="10"/>
      <c r="TAO124" s="10"/>
      <c r="TAP124" s="10"/>
      <c r="TAQ124" s="10"/>
      <c r="TAR124" s="10"/>
      <c r="TAS124" s="10"/>
      <c r="TAT124" s="10"/>
      <c r="TAU124" s="10"/>
      <c r="TAV124" s="10"/>
      <c r="TAW124" s="10"/>
      <c r="TAX124" s="10"/>
      <c r="TAY124" s="10"/>
      <c r="TAZ124" s="10"/>
      <c r="TBA124" s="10"/>
      <c r="TBB124" s="10"/>
      <c r="TBC124" s="10"/>
      <c r="TBD124" s="10"/>
      <c r="TBE124" s="10"/>
      <c r="TBF124" s="10"/>
      <c r="TBG124" s="10"/>
      <c r="TBH124" s="10"/>
      <c r="TBI124" s="10"/>
      <c r="TBJ124" s="10"/>
      <c r="TBK124" s="10"/>
      <c r="TBL124" s="10"/>
      <c r="TBM124" s="10"/>
      <c r="TBN124" s="10"/>
      <c r="TBO124" s="10"/>
      <c r="TBP124" s="10"/>
      <c r="TBQ124" s="10"/>
      <c r="TBR124" s="10"/>
      <c r="TBS124" s="10"/>
      <c r="TBT124" s="10"/>
      <c r="TBU124" s="10"/>
      <c r="TBV124" s="10"/>
      <c r="TBW124" s="10"/>
      <c r="TBX124" s="10"/>
      <c r="TBY124" s="10"/>
      <c r="TBZ124" s="10"/>
      <c r="TCA124" s="10"/>
      <c r="TCB124" s="10"/>
      <c r="TCC124" s="10"/>
      <c r="TCD124" s="10"/>
      <c r="TCE124" s="10"/>
      <c r="TCF124" s="10"/>
      <c r="TCG124" s="10"/>
      <c r="TCH124" s="10"/>
      <c r="TCI124" s="10"/>
      <c r="TCJ124" s="10"/>
      <c r="TCK124" s="10"/>
      <c r="TCL124" s="10"/>
      <c r="TCM124" s="10"/>
      <c r="TCN124" s="10"/>
      <c r="TCO124" s="10"/>
      <c r="TCP124" s="10"/>
      <c r="TCQ124" s="10"/>
      <c r="TCR124" s="10"/>
      <c r="TCS124" s="10"/>
      <c r="TCT124" s="10"/>
      <c r="TCU124" s="10"/>
      <c r="TCV124" s="10"/>
      <c r="TCW124" s="10"/>
      <c r="TCX124" s="10"/>
      <c r="TCY124" s="10"/>
      <c r="TCZ124" s="10"/>
      <c r="TDA124" s="10"/>
      <c r="TDB124" s="10"/>
      <c r="TDC124" s="10"/>
      <c r="TDD124" s="10"/>
      <c r="TDE124" s="10"/>
      <c r="TDF124" s="10"/>
      <c r="TDG124" s="10"/>
      <c r="TDH124" s="10"/>
      <c r="TDI124" s="10"/>
      <c r="TDJ124" s="10"/>
      <c r="TDK124" s="10"/>
      <c r="TDL124" s="10"/>
      <c r="TDM124" s="10"/>
      <c r="TDN124" s="10"/>
      <c r="TDO124" s="10"/>
      <c r="TDP124" s="10"/>
      <c r="TDQ124" s="10"/>
      <c r="TDR124" s="10"/>
      <c r="TDS124" s="10"/>
      <c r="TDT124" s="10"/>
      <c r="TDU124" s="10"/>
      <c r="TDV124" s="10"/>
      <c r="TDW124" s="10"/>
      <c r="TDX124" s="10"/>
      <c r="TDY124" s="10"/>
      <c r="TDZ124" s="10"/>
      <c r="TEA124" s="10"/>
      <c r="TEB124" s="10"/>
      <c r="TEC124" s="10"/>
      <c r="TED124" s="10"/>
      <c r="TEE124" s="10"/>
      <c r="TEF124" s="10"/>
      <c r="TEG124" s="10"/>
      <c r="TEH124" s="10"/>
      <c r="TEI124" s="10"/>
      <c r="TEJ124" s="10"/>
      <c r="TEK124" s="10"/>
      <c r="TEL124" s="10"/>
      <c r="TEM124" s="10"/>
      <c r="TEN124" s="10"/>
      <c r="TEO124" s="10"/>
      <c r="TEP124" s="10"/>
      <c r="TEQ124" s="10"/>
      <c r="TER124" s="10"/>
      <c r="TES124" s="10"/>
      <c r="TET124" s="10"/>
      <c r="TEU124" s="10"/>
      <c r="TEV124" s="10"/>
      <c r="TEW124" s="10"/>
      <c r="TEX124" s="10"/>
      <c r="TEY124" s="10"/>
      <c r="TEZ124" s="10"/>
      <c r="TFA124" s="10"/>
      <c r="TFB124" s="10"/>
      <c r="TFC124" s="10"/>
      <c r="TFD124" s="10"/>
      <c r="TFE124" s="10"/>
      <c r="TFF124" s="10"/>
      <c r="TFG124" s="10"/>
      <c r="TFH124" s="10"/>
      <c r="TFI124" s="10"/>
      <c r="TFJ124" s="10"/>
      <c r="TFK124" s="10"/>
      <c r="TFL124" s="10"/>
      <c r="TFM124" s="10"/>
      <c r="TFN124" s="10"/>
      <c r="TFO124" s="10"/>
      <c r="TFP124" s="10"/>
      <c r="TFQ124" s="10"/>
      <c r="TFR124" s="10"/>
      <c r="TFS124" s="10"/>
      <c r="TFT124" s="10"/>
      <c r="TFU124" s="10"/>
      <c r="TFV124" s="10"/>
      <c r="TFW124" s="10"/>
      <c r="TFX124" s="10"/>
      <c r="TFY124" s="10"/>
      <c r="TFZ124" s="10"/>
      <c r="TGA124" s="10"/>
      <c r="TGB124" s="10"/>
      <c r="TGC124" s="10"/>
      <c r="TGD124" s="10"/>
      <c r="TGE124" s="10"/>
      <c r="TGF124" s="10"/>
      <c r="TGG124" s="10"/>
      <c r="TGH124" s="10"/>
      <c r="TGI124" s="10"/>
      <c r="TGJ124" s="10"/>
      <c r="TGK124" s="10"/>
      <c r="TGL124" s="10"/>
      <c r="TGM124" s="10"/>
      <c r="TGN124" s="10"/>
      <c r="TGO124" s="10"/>
      <c r="TGP124" s="10"/>
      <c r="TGQ124" s="10"/>
      <c r="TGR124" s="10"/>
      <c r="TGS124" s="10"/>
      <c r="TGT124" s="10"/>
      <c r="TGU124" s="10"/>
      <c r="TGV124" s="10"/>
      <c r="TGW124" s="10"/>
      <c r="TGX124" s="10"/>
      <c r="TGY124" s="10"/>
      <c r="TGZ124" s="10"/>
      <c r="THA124" s="10"/>
      <c r="THB124" s="10"/>
      <c r="THC124" s="10"/>
      <c r="THD124" s="10"/>
      <c r="THE124" s="10"/>
      <c r="THF124" s="10"/>
      <c r="THG124" s="10"/>
      <c r="THH124" s="10"/>
      <c r="THI124" s="10"/>
      <c r="THJ124" s="10"/>
      <c r="THK124" s="10"/>
      <c r="THL124" s="10"/>
      <c r="THM124" s="10"/>
      <c r="THN124" s="10"/>
      <c r="THO124" s="10"/>
      <c r="THP124" s="10"/>
      <c r="THQ124" s="10"/>
      <c r="THR124" s="10"/>
      <c r="THS124" s="10"/>
      <c r="THT124" s="10"/>
      <c r="THU124" s="10"/>
      <c r="THV124" s="10"/>
      <c r="THW124" s="10"/>
      <c r="THX124" s="10"/>
      <c r="THY124" s="10"/>
      <c r="THZ124" s="10"/>
      <c r="TIA124" s="10"/>
      <c r="TIB124" s="10"/>
      <c r="TIC124" s="10"/>
      <c r="TID124" s="10"/>
      <c r="TIE124" s="10"/>
      <c r="TIF124" s="10"/>
      <c r="TIG124" s="10"/>
      <c r="TIH124" s="10"/>
      <c r="TII124" s="10"/>
      <c r="TIJ124" s="10"/>
      <c r="TIK124" s="10"/>
      <c r="TIL124" s="10"/>
      <c r="TIM124" s="10"/>
      <c r="TIN124" s="10"/>
      <c r="TIO124" s="10"/>
      <c r="TIP124" s="10"/>
      <c r="TIQ124" s="10"/>
      <c r="TIR124" s="10"/>
      <c r="TIS124" s="10"/>
      <c r="TIT124" s="10"/>
      <c r="TIU124" s="10"/>
      <c r="TIV124" s="10"/>
      <c r="TIW124" s="10"/>
      <c r="TIX124" s="10"/>
      <c r="TIY124" s="10"/>
      <c r="TIZ124" s="10"/>
      <c r="TJA124" s="10"/>
      <c r="TJB124" s="10"/>
      <c r="TJC124" s="10"/>
      <c r="TJD124" s="10"/>
      <c r="TJE124" s="10"/>
      <c r="TJF124" s="10"/>
      <c r="TJG124" s="10"/>
      <c r="TJH124" s="10"/>
      <c r="TJI124" s="10"/>
      <c r="TJJ124" s="10"/>
      <c r="TJK124" s="10"/>
      <c r="TJL124" s="10"/>
      <c r="TJM124" s="10"/>
      <c r="TJN124" s="10"/>
      <c r="TJO124" s="10"/>
      <c r="TJP124" s="10"/>
      <c r="TJQ124" s="10"/>
      <c r="TJR124" s="10"/>
      <c r="TJS124" s="10"/>
      <c r="TJT124" s="10"/>
      <c r="TJU124" s="10"/>
      <c r="TJV124" s="10"/>
      <c r="TJW124" s="10"/>
      <c r="TJX124" s="10"/>
      <c r="TJY124" s="10"/>
      <c r="TJZ124" s="10"/>
      <c r="TKA124" s="10"/>
      <c r="TKB124" s="10"/>
      <c r="TKC124" s="10"/>
      <c r="TKD124" s="10"/>
      <c r="TKE124" s="10"/>
      <c r="TKF124" s="10"/>
      <c r="TKG124" s="10"/>
      <c r="TKH124" s="10"/>
      <c r="TKI124" s="10"/>
      <c r="TKJ124" s="10"/>
      <c r="TKK124" s="10"/>
      <c r="TKL124" s="10"/>
      <c r="TKM124" s="10"/>
      <c r="TKN124" s="10"/>
      <c r="TKO124" s="10"/>
      <c r="TKP124" s="10"/>
      <c r="TKQ124" s="10"/>
      <c r="TKR124" s="10"/>
      <c r="TKS124" s="10"/>
      <c r="TKT124" s="10"/>
      <c r="TKU124" s="10"/>
      <c r="TKV124" s="10"/>
      <c r="TKW124" s="10"/>
      <c r="TKX124" s="10"/>
      <c r="TKY124" s="10"/>
      <c r="TKZ124" s="10"/>
      <c r="TLA124" s="10"/>
      <c r="TLB124" s="10"/>
      <c r="TLC124" s="10"/>
      <c r="TLD124" s="10"/>
      <c r="TLE124" s="10"/>
      <c r="TLF124" s="10"/>
      <c r="TLG124" s="10"/>
      <c r="TLH124" s="10"/>
      <c r="TLI124" s="10"/>
      <c r="TLJ124" s="10"/>
      <c r="TLK124" s="10"/>
      <c r="TLL124" s="10"/>
      <c r="TLM124" s="10"/>
      <c r="TLN124" s="10"/>
      <c r="TLO124" s="10"/>
      <c r="TLP124" s="10"/>
      <c r="TLQ124" s="10"/>
      <c r="TLR124" s="10"/>
      <c r="TLS124" s="10"/>
      <c r="TLT124" s="10"/>
      <c r="TLU124" s="10"/>
      <c r="TLV124" s="10"/>
      <c r="TLW124" s="10"/>
      <c r="TLX124" s="10"/>
      <c r="TLY124" s="10"/>
      <c r="TLZ124" s="10"/>
      <c r="TMA124" s="10"/>
      <c r="TMB124" s="10"/>
      <c r="TMC124" s="10"/>
      <c r="TMD124" s="10"/>
      <c r="TME124" s="10"/>
      <c r="TMF124" s="10"/>
      <c r="TMG124" s="10"/>
      <c r="TMH124" s="10"/>
      <c r="TMI124" s="10"/>
      <c r="TMJ124" s="10"/>
      <c r="TMK124" s="10"/>
      <c r="TML124" s="10"/>
      <c r="TMM124" s="10"/>
      <c r="TMN124" s="10"/>
      <c r="TMO124" s="10"/>
      <c r="TMP124" s="10"/>
      <c r="TMQ124" s="10"/>
      <c r="TMR124" s="10"/>
      <c r="TMS124" s="10"/>
      <c r="TMT124" s="10"/>
      <c r="TMU124" s="10"/>
      <c r="TMV124" s="10"/>
      <c r="TMW124" s="10"/>
      <c r="TMX124" s="10"/>
      <c r="TMY124" s="10"/>
      <c r="TMZ124" s="10"/>
      <c r="TNA124" s="10"/>
      <c r="TNB124" s="10"/>
      <c r="TNC124" s="10"/>
      <c r="TND124" s="10"/>
      <c r="TNE124" s="10"/>
      <c r="TNF124" s="10"/>
      <c r="TNG124" s="10"/>
      <c r="TNH124" s="10"/>
      <c r="TNI124" s="10"/>
      <c r="TNJ124" s="10"/>
      <c r="TNK124" s="10"/>
      <c r="TNL124" s="10"/>
      <c r="TNM124" s="10"/>
      <c r="TNN124" s="10"/>
      <c r="TNO124" s="10"/>
      <c r="TNP124" s="10"/>
      <c r="TNQ124" s="10"/>
      <c r="TNR124" s="10"/>
      <c r="TNS124" s="10"/>
      <c r="TNT124" s="10"/>
      <c r="TNU124" s="10"/>
      <c r="TNV124" s="10"/>
      <c r="TNW124" s="10"/>
      <c r="TNX124" s="10"/>
      <c r="TNY124" s="10"/>
      <c r="TNZ124" s="10"/>
      <c r="TOA124" s="10"/>
      <c r="TOB124" s="10"/>
      <c r="TOC124" s="10"/>
      <c r="TOD124" s="10"/>
      <c r="TOE124" s="10"/>
      <c r="TOF124" s="10"/>
      <c r="TOG124" s="10"/>
      <c r="TOH124" s="10"/>
      <c r="TOI124" s="10"/>
      <c r="TOJ124" s="10"/>
      <c r="TOK124" s="10"/>
      <c r="TOL124" s="10"/>
      <c r="TOM124" s="10"/>
      <c r="TON124" s="10"/>
      <c r="TOO124" s="10"/>
      <c r="TOP124" s="10"/>
      <c r="TOQ124" s="10"/>
      <c r="TOR124" s="10"/>
      <c r="TOS124" s="10"/>
      <c r="TOT124" s="10"/>
      <c r="TOU124" s="10"/>
      <c r="TOV124" s="10"/>
      <c r="TOW124" s="10"/>
      <c r="TOX124" s="10"/>
      <c r="TOY124" s="10"/>
      <c r="TOZ124" s="10"/>
      <c r="TPA124" s="10"/>
      <c r="TPB124" s="10"/>
      <c r="TPC124" s="10"/>
      <c r="TPD124" s="10"/>
      <c r="TPE124" s="10"/>
      <c r="TPF124" s="10"/>
      <c r="TPG124" s="10"/>
      <c r="TPH124" s="10"/>
      <c r="TPI124" s="10"/>
      <c r="TPJ124" s="10"/>
      <c r="TPK124" s="10"/>
      <c r="TPL124" s="10"/>
      <c r="TPM124" s="10"/>
      <c r="TPN124" s="10"/>
      <c r="TPO124" s="10"/>
      <c r="TPP124" s="10"/>
      <c r="TPQ124" s="10"/>
      <c r="TPR124" s="10"/>
      <c r="TPS124" s="10"/>
      <c r="TPT124" s="10"/>
      <c r="TPU124" s="10"/>
      <c r="TPV124" s="10"/>
      <c r="TPW124" s="10"/>
      <c r="TPX124" s="10"/>
      <c r="TPY124" s="10"/>
      <c r="TPZ124" s="10"/>
      <c r="TQA124" s="10"/>
      <c r="TQB124" s="10"/>
      <c r="TQC124" s="10"/>
      <c r="TQD124" s="10"/>
      <c r="TQE124" s="10"/>
      <c r="TQF124" s="10"/>
      <c r="TQG124" s="10"/>
      <c r="TQH124" s="10"/>
      <c r="TQI124" s="10"/>
      <c r="TQJ124" s="10"/>
      <c r="TQK124" s="10"/>
      <c r="TQL124" s="10"/>
      <c r="TQM124" s="10"/>
      <c r="TQN124" s="10"/>
      <c r="TQO124" s="10"/>
      <c r="TQP124" s="10"/>
      <c r="TQQ124" s="10"/>
      <c r="TQR124" s="10"/>
      <c r="TQS124" s="10"/>
      <c r="TQT124" s="10"/>
      <c r="TQU124" s="10"/>
      <c r="TQV124" s="10"/>
      <c r="TQW124" s="10"/>
      <c r="TQX124" s="10"/>
      <c r="TQY124" s="10"/>
      <c r="TQZ124" s="10"/>
      <c r="TRA124" s="10"/>
      <c r="TRB124" s="10"/>
      <c r="TRC124" s="10"/>
      <c r="TRD124" s="10"/>
      <c r="TRE124" s="10"/>
      <c r="TRF124" s="10"/>
      <c r="TRG124" s="10"/>
      <c r="TRH124" s="10"/>
      <c r="TRI124" s="10"/>
      <c r="TRJ124" s="10"/>
      <c r="TRK124" s="10"/>
      <c r="TRL124" s="10"/>
      <c r="TRM124" s="10"/>
      <c r="TRN124" s="10"/>
      <c r="TRO124" s="10"/>
      <c r="TRP124" s="10"/>
      <c r="TRQ124" s="10"/>
      <c r="TRR124" s="10"/>
      <c r="TRS124" s="10"/>
      <c r="TRT124" s="10"/>
      <c r="TRU124" s="10"/>
      <c r="TRV124" s="10"/>
      <c r="TRW124" s="10"/>
      <c r="TRX124" s="10"/>
      <c r="TRY124" s="10"/>
      <c r="TRZ124" s="10"/>
      <c r="TSA124" s="10"/>
      <c r="TSB124" s="10"/>
      <c r="TSC124" s="10"/>
      <c r="TSD124" s="10"/>
      <c r="TSE124" s="10"/>
      <c r="TSF124" s="10"/>
      <c r="TSG124" s="10"/>
      <c r="TSH124" s="10"/>
      <c r="TSI124" s="10"/>
      <c r="TSJ124" s="10"/>
      <c r="TSK124" s="10"/>
      <c r="TSL124" s="10"/>
      <c r="TSM124" s="10"/>
      <c r="TSN124" s="10"/>
      <c r="TSO124" s="10"/>
      <c r="TSP124" s="10"/>
      <c r="TSQ124" s="10"/>
      <c r="TSR124" s="10"/>
      <c r="TSS124" s="10"/>
      <c r="TST124" s="10"/>
      <c r="TSU124" s="10"/>
      <c r="TSV124" s="10"/>
      <c r="TSW124" s="10"/>
      <c r="TSX124" s="10"/>
      <c r="TSY124" s="10"/>
      <c r="TSZ124" s="10"/>
      <c r="TTA124" s="10"/>
      <c r="TTB124" s="10"/>
      <c r="TTC124" s="10"/>
      <c r="TTD124" s="10"/>
      <c r="TTE124" s="10"/>
      <c r="TTF124" s="10"/>
      <c r="TTG124" s="10"/>
      <c r="TTH124" s="10"/>
      <c r="TTI124" s="10"/>
      <c r="TTJ124" s="10"/>
      <c r="TTK124" s="10"/>
      <c r="TTL124" s="10"/>
      <c r="TTM124" s="10"/>
      <c r="TTN124" s="10"/>
      <c r="TTO124" s="10"/>
      <c r="TTP124" s="10"/>
      <c r="TTQ124" s="10"/>
      <c r="TTR124" s="10"/>
      <c r="TTS124" s="10"/>
      <c r="TTT124" s="10"/>
      <c r="TTU124" s="10"/>
      <c r="TTV124" s="10"/>
      <c r="TTW124" s="10"/>
      <c r="TTX124" s="10"/>
      <c r="TTY124" s="10"/>
      <c r="TTZ124" s="10"/>
      <c r="TUA124" s="10"/>
      <c r="TUB124" s="10"/>
      <c r="TUC124" s="10"/>
      <c r="TUD124" s="10"/>
      <c r="TUE124" s="10"/>
      <c r="TUF124" s="10"/>
      <c r="TUG124" s="10"/>
      <c r="TUH124" s="10"/>
      <c r="TUI124" s="10"/>
      <c r="TUJ124" s="10"/>
      <c r="TUK124" s="10"/>
      <c r="TUL124" s="10"/>
      <c r="TUM124" s="10"/>
      <c r="TUN124" s="10"/>
      <c r="TUO124" s="10"/>
      <c r="TUP124" s="10"/>
      <c r="TUQ124" s="10"/>
      <c r="TUR124" s="10"/>
      <c r="TUS124" s="10"/>
      <c r="TUT124" s="10"/>
      <c r="TUU124" s="10"/>
      <c r="TUV124" s="10"/>
      <c r="TUW124" s="10"/>
      <c r="TUX124" s="10"/>
      <c r="TUY124" s="10"/>
      <c r="TUZ124" s="10"/>
      <c r="TVA124" s="10"/>
      <c r="TVB124" s="10"/>
      <c r="TVC124" s="10"/>
      <c r="TVD124" s="10"/>
      <c r="TVE124" s="10"/>
      <c r="TVF124" s="10"/>
      <c r="TVG124" s="10"/>
      <c r="TVH124" s="10"/>
      <c r="TVI124" s="10"/>
      <c r="TVJ124" s="10"/>
      <c r="TVK124" s="10"/>
      <c r="TVL124" s="10"/>
      <c r="TVM124" s="10"/>
      <c r="TVN124" s="10"/>
      <c r="TVO124" s="10"/>
      <c r="TVP124" s="10"/>
      <c r="TVQ124" s="10"/>
      <c r="TVR124" s="10"/>
      <c r="TVS124" s="10"/>
      <c r="TVT124" s="10"/>
      <c r="TVU124" s="10"/>
      <c r="TVV124" s="10"/>
      <c r="TVW124" s="10"/>
      <c r="TVX124" s="10"/>
      <c r="TVY124" s="10"/>
      <c r="TVZ124" s="10"/>
      <c r="TWA124" s="10"/>
      <c r="TWB124" s="10"/>
      <c r="TWC124" s="10"/>
      <c r="TWD124" s="10"/>
      <c r="TWE124" s="10"/>
      <c r="TWF124" s="10"/>
      <c r="TWG124" s="10"/>
      <c r="TWH124" s="10"/>
      <c r="TWI124" s="10"/>
      <c r="TWJ124" s="10"/>
      <c r="TWK124" s="10"/>
      <c r="TWL124" s="10"/>
      <c r="TWM124" s="10"/>
      <c r="TWN124" s="10"/>
      <c r="TWO124" s="10"/>
      <c r="TWP124" s="10"/>
      <c r="TWQ124" s="10"/>
      <c r="TWR124" s="10"/>
      <c r="TWS124" s="10"/>
      <c r="TWT124" s="10"/>
      <c r="TWU124" s="10"/>
      <c r="TWV124" s="10"/>
      <c r="TWW124" s="10"/>
      <c r="TWX124" s="10"/>
      <c r="TWY124" s="10"/>
      <c r="TWZ124" s="10"/>
      <c r="TXA124" s="10"/>
      <c r="TXB124" s="10"/>
      <c r="TXC124" s="10"/>
      <c r="TXD124" s="10"/>
      <c r="TXE124" s="10"/>
      <c r="TXF124" s="10"/>
      <c r="TXG124" s="10"/>
      <c r="TXH124" s="10"/>
      <c r="TXI124" s="10"/>
      <c r="TXJ124" s="10"/>
      <c r="TXK124" s="10"/>
      <c r="TXL124" s="10"/>
      <c r="TXM124" s="10"/>
      <c r="TXN124" s="10"/>
      <c r="TXO124" s="10"/>
      <c r="TXP124" s="10"/>
      <c r="TXQ124" s="10"/>
      <c r="TXR124" s="10"/>
      <c r="TXS124" s="10"/>
      <c r="TXT124" s="10"/>
      <c r="TXU124" s="10"/>
      <c r="TXV124" s="10"/>
      <c r="TXW124" s="10"/>
      <c r="TXX124" s="10"/>
      <c r="TXY124" s="10"/>
      <c r="TXZ124" s="10"/>
      <c r="TYA124" s="10"/>
      <c r="TYB124" s="10"/>
      <c r="TYC124" s="10"/>
      <c r="TYD124" s="10"/>
      <c r="TYE124" s="10"/>
      <c r="TYF124" s="10"/>
      <c r="TYG124" s="10"/>
      <c r="TYH124" s="10"/>
      <c r="TYI124" s="10"/>
      <c r="TYJ124" s="10"/>
      <c r="TYK124" s="10"/>
      <c r="TYL124" s="10"/>
      <c r="TYM124" s="10"/>
      <c r="TYN124" s="10"/>
      <c r="TYO124" s="10"/>
      <c r="TYP124" s="10"/>
      <c r="TYQ124" s="10"/>
      <c r="TYR124" s="10"/>
      <c r="TYS124" s="10"/>
      <c r="TYT124" s="10"/>
      <c r="TYU124" s="10"/>
      <c r="TYV124" s="10"/>
      <c r="TYW124" s="10"/>
      <c r="TYX124" s="10"/>
      <c r="TYY124" s="10"/>
      <c r="TYZ124" s="10"/>
      <c r="TZA124" s="10"/>
      <c r="TZB124" s="10"/>
      <c r="TZC124" s="10"/>
      <c r="TZD124" s="10"/>
      <c r="TZE124" s="10"/>
      <c r="TZF124" s="10"/>
      <c r="TZG124" s="10"/>
      <c r="TZH124" s="10"/>
      <c r="TZI124" s="10"/>
      <c r="TZJ124" s="10"/>
      <c r="TZK124" s="10"/>
      <c r="TZL124" s="10"/>
      <c r="TZM124" s="10"/>
      <c r="TZN124" s="10"/>
      <c r="TZO124" s="10"/>
      <c r="TZP124" s="10"/>
      <c r="TZQ124" s="10"/>
      <c r="TZR124" s="10"/>
      <c r="TZS124" s="10"/>
      <c r="TZT124" s="10"/>
      <c r="TZU124" s="10"/>
      <c r="TZV124" s="10"/>
      <c r="TZW124" s="10"/>
      <c r="TZX124" s="10"/>
      <c r="TZY124" s="10"/>
      <c r="TZZ124" s="10"/>
      <c r="UAA124" s="10"/>
      <c r="UAB124" s="10"/>
      <c r="UAC124" s="10"/>
      <c r="UAD124" s="10"/>
      <c r="UAE124" s="10"/>
      <c r="UAF124" s="10"/>
      <c r="UAG124" s="10"/>
      <c r="UAH124" s="10"/>
      <c r="UAI124" s="10"/>
      <c r="UAJ124" s="10"/>
      <c r="UAK124" s="10"/>
      <c r="UAL124" s="10"/>
      <c r="UAM124" s="10"/>
      <c r="UAN124" s="10"/>
      <c r="UAO124" s="10"/>
      <c r="UAP124" s="10"/>
      <c r="UAQ124" s="10"/>
      <c r="UAR124" s="10"/>
      <c r="UAS124" s="10"/>
      <c r="UAT124" s="10"/>
      <c r="UAU124" s="10"/>
      <c r="UAV124" s="10"/>
      <c r="UAW124" s="10"/>
      <c r="UAX124" s="10"/>
      <c r="UAY124" s="10"/>
      <c r="UAZ124" s="10"/>
      <c r="UBA124" s="10"/>
      <c r="UBB124" s="10"/>
      <c r="UBC124" s="10"/>
      <c r="UBD124" s="10"/>
      <c r="UBE124" s="10"/>
      <c r="UBF124" s="10"/>
      <c r="UBG124" s="10"/>
      <c r="UBH124" s="10"/>
      <c r="UBI124" s="10"/>
      <c r="UBJ124" s="10"/>
      <c r="UBK124" s="10"/>
      <c r="UBL124" s="10"/>
      <c r="UBM124" s="10"/>
      <c r="UBN124" s="10"/>
      <c r="UBO124" s="10"/>
      <c r="UBP124" s="10"/>
      <c r="UBQ124" s="10"/>
      <c r="UBR124" s="10"/>
      <c r="UBS124" s="10"/>
      <c r="UBT124" s="10"/>
      <c r="UBU124" s="10"/>
      <c r="UBV124" s="10"/>
      <c r="UBW124" s="10"/>
      <c r="UBX124" s="10"/>
      <c r="UBY124" s="10"/>
      <c r="UBZ124" s="10"/>
      <c r="UCA124" s="10"/>
      <c r="UCB124" s="10"/>
      <c r="UCC124" s="10"/>
      <c r="UCD124" s="10"/>
      <c r="UCE124" s="10"/>
      <c r="UCF124" s="10"/>
      <c r="UCG124" s="10"/>
      <c r="UCH124" s="10"/>
      <c r="UCI124" s="10"/>
      <c r="UCJ124" s="10"/>
      <c r="UCK124" s="10"/>
      <c r="UCL124" s="10"/>
      <c r="UCM124" s="10"/>
      <c r="UCN124" s="10"/>
      <c r="UCO124" s="10"/>
      <c r="UCP124" s="10"/>
      <c r="UCQ124" s="10"/>
      <c r="UCR124" s="10"/>
      <c r="UCS124" s="10"/>
      <c r="UCT124" s="10"/>
      <c r="UCU124" s="10"/>
      <c r="UCV124" s="10"/>
      <c r="UCW124" s="10"/>
      <c r="UCX124" s="10"/>
      <c r="UCY124" s="10"/>
      <c r="UCZ124" s="10"/>
      <c r="UDA124" s="10"/>
      <c r="UDB124" s="10"/>
      <c r="UDC124" s="10"/>
      <c r="UDD124" s="10"/>
      <c r="UDE124" s="10"/>
      <c r="UDF124" s="10"/>
      <c r="UDG124" s="10"/>
      <c r="UDH124" s="10"/>
      <c r="UDI124" s="10"/>
      <c r="UDJ124" s="10"/>
      <c r="UDK124" s="10"/>
      <c r="UDL124" s="10"/>
      <c r="UDM124" s="10"/>
      <c r="UDN124" s="10"/>
      <c r="UDO124" s="10"/>
      <c r="UDP124" s="10"/>
      <c r="UDQ124" s="10"/>
      <c r="UDR124" s="10"/>
      <c r="UDS124" s="10"/>
      <c r="UDT124" s="10"/>
      <c r="UDU124" s="10"/>
      <c r="UDV124" s="10"/>
      <c r="UDW124" s="10"/>
      <c r="UDX124" s="10"/>
      <c r="UDY124" s="10"/>
      <c r="UDZ124" s="10"/>
      <c r="UEA124" s="10"/>
      <c r="UEB124" s="10"/>
      <c r="UEC124" s="10"/>
      <c r="UED124" s="10"/>
      <c r="UEE124" s="10"/>
      <c r="UEF124" s="10"/>
      <c r="UEG124" s="10"/>
      <c r="UEH124" s="10"/>
      <c r="UEI124" s="10"/>
      <c r="UEJ124" s="10"/>
      <c r="UEK124" s="10"/>
      <c r="UEL124" s="10"/>
      <c r="UEM124" s="10"/>
      <c r="UEN124" s="10"/>
      <c r="UEO124" s="10"/>
      <c r="UEP124" s="10"/>
      <c r="UEQ124" s="10"/>
      <c r="UER124" s="10"/>
      <c r="UES124" s="10"/>
      <c r="UET124" s="10"/>
      <c r="UEU124" s="10"/>
      <c r="UEV124" s="10"/>
      <c r="UEW124" s="10"/>
      <c r="UEX124" s="10"/>
      <c r="UEY124" s="10"/>
      <c r="UEZ124" s="10"/>
      <c r="UFA124" s="10"/>
      <c r="UFB124" s="10"/>
      <c r="UFC124" s="10"/>
      <c r="UFD124" s="10"/>
      <c r="UFE124" s="10"/>
      <c r="UFF124" s="10"/>
      <c r="UFG124" s="10"/>
      <c r="UFH124" s="10"/>
      <c r="UFI124" s="10"/>
      <c r="UFJ124" s="10"/>
      <c r="UFK124" s="10"/>
      <c r="UFL124" s="10"/>
      <c r="UFM124" s="10"/>
      <c r="UFN124" s="10"/>
      <c r="UFO124" s="10"/>
      <c r="UFP124" s="10"/>
      <c r="UFQ124" s="10"/>
      <c r="UFR124" s="10"/>
      <c r="UFS124" s="10"/>
      <c r="UFT124" s="10"/>
      <c r="UFU124" s="10"/>
      <c r="UFV124" s="10"/>
      <c r="UFW124" s="10"/>
      <c r="UFX124" s="10"/>
      <c r="UFY124" s="10"/>
      <c r="UFZ124" s="10"/>
      <c r="UGA124" s="10"/>
      <c r="UGB124" s="10"/>
      <c r="UGC124" s="10"/>
      <c r="UGD124" s="10"/>
      <c r="UGE124" s="10"/>
      <c r="UGF124" s="10"/>
      <c r="UGG124" s="10"/>
      <c r="UGH124" s="10"/>
      <c r="UGI124" s="10"/>
      <c r="UGJ124" s="10"/>
      <c r="UGK124" s="10"/>
      <c r="UGL124" s="10"/>
      <c r="UGM124" s="10"/>
      <c r="UGN124" s="10"/>
      <c r="UGO124" s="10"/>
      <c r="UGP124" s="10"/>
      <c r="UGQ124" s="10"/>
      <c r="UGR124" s="10"/>
      <c r="UGS124" s="10"/>
      <c r="UGT124" s="10"/>
      <c r="UGU124" s="10"/>
      <c r="UGV124" s="10"/>
      <c r="UGW124" s="10"/>
      <c r="UGX124" s="10"/>
      <c r="UGY124" s="10"/>
      <c r="UGZ124" s="10"/>
      <c r="UHA124" s="10"/>
      <c r="UHB124" s="10"/>
      <c r="UHC124" s="10"/>
      <c r="UHD124" s="10"/>
      <c r="UHE124" s="10"/>
      <c r="UHF124" s="10"/>
      <c r="UHG124" s="10"/>
      <c r="UHH124" s="10"/>
      <c r="UHI124" s="10"/>
      <c r="UHJ124" s="10"/>
      <c r="UHK124" s="10"/>
      <c r="UHL124" s="10"/>
      <c r="UHM124" s="10"/>
      <c r="UHN124" s="10"/>
      <c r="UHO124" s="10"/>
      <c r="UHP124" s="10"/>
      <c r="UHQ124" s="10"/>
      <c r="UHR124" s="10"/>
      <c r="UHS124" s="10"/>
      <c r="UHT124" s="10"/>
      <c r="UHU124" s="10"/>
      <c r="UHV124" s="10"/>
      <c r="UHW124" s="10"/>
      <c r="UHX124" s="10"/>
      <c r="UHY124" s="10"/>
      <c r="UHZ124" s="10"/>
      <c r="UIA124" s="10"/>
      <c r="UIB124" s="10"/>
      <c r="UIC124" s="10"/>
      <c r="UID124" s="10"/>
      <c r="UIE124" s="10"/>
      <c r="UIF124" s="10"/>
      <c r="UIG124" s="10"/>
      <c r="UIH124" s="10"/>
      <c r="UII124" s="10"/>
      <c r="UIJ124" s="10"/>
      <c r="UIK124" s="10"/>
      <c r="UIL124" s="10"/>
      <c r="UIM124" s="10"/>
      <c r="UIN124" s="10"/>
      <c r="UIO124" s="10"/>
      <c r="UIP124" s="10"/>
      <c r="UIQ124" s="10"/>
      <c r="UIR124" s="10"/>
      <c r="UIS124" s="10"/>
      <c r="UIT124" s="10"/>
      <c r="UIU124" s="10"/>
      <c r="UIV124" s="10"/>
      <c r="UIW124" s="10"/>
      <c r="UIX124" s="10"/>
      <c r="UIY124" s="10"/>
      <c r="UIZ124" s="10"/>
      <c r="UJA124" s="10"/>
      <c r="UJB124" s="10"/>
      <c r="UJC124" s="10"/>
      <c r="UJD124" s="10"/>
      <c r="UJE124" s="10"/>
      <c r="UJF124" s="10"/>
      <c r="UJG124" s="10"/>
      <c r="UJH124" s="10"/>
      <c r="UJI124" s="10"/>
      <c r="UJJ124" s="10"/>
      <c r="UJK124" s="10"/>
      <c r="UJL124" s="10"/>
      <c r="UJM124" s="10"/>
      <c r="UJN124" s="10"/>
      <c r="UJO124" s="10"/>
      <c r="UJP124" s="10"/>
      <c r="UJQ124" s="10"/>
      <c r="UJR124" s="10"/>
      <c r="UJS124" s="10"/>
      <c r="UJT124" s="10"/>
      <c r="UJU124" s="10"/>
      <c r="UJV124" s="10"/>
      <c r="UJW124" s="10"/>
      <c r="UJX124" s="10"/>
      <c r="UJY124" s="10"/>
      <c r="UJZ124" s="10"/>
      <c r="UKA124" s="10"/>
      <c r="UKB124" s="10"/>
      <c r="UKC124" s="10"/>
      <c r="UKD124" s="10"/>
      <c r="UKE124" s="10"/>
      <c r="UKF124" s="10"/>
      <c r="UKG124" s="10"/>
      <c r="UKH124" s="10"/>
      <c r="UKI124" s="10"/>
      <c r="UKJ124" s="10"/>
      <c r="UKK124" s="10"/>
      <c r="UKL124" s="10"/>
      <c r="UKM124" s="10"/>
      <c r="UKN124" s="10"/>
      <c r="UKO124" s="10"/>
      <c r="UKP124" s="10"/>
      <c r="UKQ124" s="10"/>
      <c r="UKR124" s="10"/>
      <c r="UKS124" s="10"/>
      <c r="UKT124" s="10"/>
      <c r="UKU124" s="10"/>
      <c r="UKV124" s="10"/>
      <c r="UKW124" s="10"/>
      <c r="UKX124" s="10"/>
      <c r="UKY124" s="10"/>
      <c r="UKZ124" s="10"/>
      <c r="ULA124" s="10"/>
      <c r="ULB124" s="10"/>
      <c r="ULC124" s="10"/>
      <c r="ULD124" s="10"/>
      <c r="ULE124" s="10"/>
      <c r="ULF124" s="10"/>
      <c r="ULG124" s="10"/>
      <c r="ULH124" s="10"/>
      <c r="ULI124" s="10"/>
      <c r="ULJ124" s="10"/>
      <c r="ULK124" s="10"/>
      <c r="ULL124" s="10"/>
      <c r="ULM124" s="10"/>
      <c r="ULN124" s="10"/>
      <c r="ULO124" s="10"/>
      <c r="ULP124" s="10"/>
      <c r="ULQ124" s="10"/>
      <c r="ULR124" s="10"/>
      <c r="ULS124" s="10"/>
      <c r="ULT124" s="10"/>
      <c r="ULU124" s="10"/>
      <c r="ULV124" s="10"/>
      <c r="ULW124" s="10"/>
      <c r="ULX124" s="10"/>
      <c r="ULY124" s="10"/>
      <c r="ULZ124" s="10"/>
      <c r="UMA124" s="10"/>
      <c r="UMB124" s="10"/>
      <c r="UMC124" s="10"/>
      <c r="UMD124" s="10"/>
      <c r="UME124" s="10"/>
      <c r="UMF124" s="10"/>
      <c r="UMG124" s="10"/>
      <c r="UMH124" s="10"/>
      <c r="UMI124" s="10"/>
      <c r="UMJ124" s="10"/>
      <c r="UMK124" s="10"/>
      <c r="UML124" s="10"/>
      <c r="UMM124" s="10"/>
      <c r="UMN124" s="10"/>
      <c r="UMO124" s="10"/>
      <c r="UMP124" s="10"/>
      <c r="UMQ124" s="10"/>
      <c r="UMR124" s="10"/>
      <c r="UMS124" s="10"/>
      <c r="UMT124" s="10"/>
      <c r="UMU124" s="10"/>
      <c r="UMV124" s="10"/>
      <c r="UMW124" s="10"/>
      <c r="UMX124" s="10"/>
      <c r="UMY124" s="10"/>
      <c r="UMZ124" s="10"/>
      <c r="UNA124" s="10"/>
      <c r="UNB124" s="10"/>
      <c r="UNC124" s="10"/>
      <c r="UND124" s="10"/>
      <c r="UNE124" s="10"/>
      <c r="UNF124" s="10"/>
      <c r="UNG124" s="10"/>
      <c r="UNH124" s="10"/>
      <c r="UNI124" s="10"/>
      <c r="UNJ124" s="10"/>
      <c r="UNK124" s="10"/>
      <c r="UNL124" s="10"/>
      <c r="UNM124" s="10"/>
      <c r="UNN124" s="10"/>
      <c r="UNO124" s="10"/>
      <c r="UNP124" s="10"/>
      <c r="UNQ124" s="10"/>
      <c r="UNR124" s="10"/>
      <c r="UNS124" s="10"/>
      <c r="UNT124" s="10"/>
      <c r="UNU124" s="10"/>
      <c r="UNV124" s="10"/>
      <c r="UNW124" s="10"/>
      <c r="UNX124" s="10"/>
      <c r="UNY124" s="10"/>
      <c r="UNZ124" s="10"/>
      <c r="UOA124" s="10"/>
      <c r="UOB124" s="10"/>
      <c r="UOC124" s="10"/>
      <c r="UOD124" s="10"/>
      <c r="UOE124" s="10"/>
      <c r="UOF124" s="10"/>
      <c r="UOG124" s="10"/>
      <c r="UOH124" s="10"/>
      <c r="UOI124" s="10"/>
      <c r="UOJ124" s="10"/>
      <c r="UOK124" s="10"/>
      <c r="UOL124" s="10"/>
      <c r="UOM124" s="10"/>
      <c r="UON124" s="10"/>
      <c r="UOO124" s="10"/>
      <c r="UOP124" s="10"/>
      <c r="UOQ124" s="10"/>
      <c r="UOR124" s="10"/>
      <c r="UOS124" s="10"/>
      <c r="UOT124" s="10"/>
      <c r="UOU124" s="10"/>
      <c r="UOV124" s="10"/>
      <c r="UOW124" s="10"/>
      <c r="UOX124" s="10"/>
      <c r="UOY124" s="10"/>
      <c r="UOZ124" s="10"/>
      <c r="UPA124" s="10"/>
      <c r="UPB124" s="10"/>
      <c r="UPC124" s="10"/>
      <c r="UPD124" s="10"/>
      <c r="UPE124" s="10"/>
      <c r="UPF124" s="10"/>
      <c r="UPG124" s="10"/>
      <c r="UPH124" s="10"/>
      <c r="UPI124" s="10"/>
      <c r="UPJ124" s="10"/>
      <c r="UPK124" s="10"/>
      <c r="UPL124" s="10"/>
      <c r="UPM124" s="10"/>
      <c r="UPN124" s="10"/>
      <c r="UPO124" s="10"/>
      <c r="UPP124" s="10"/>
      <c r="UPQ124" s="10"/>
      <c r="UPR124" s="10"/>
      <c r="UPS124" s="10"/>
      <c r="UPT124" s="10"/>
      <c r="UPU124" s="10"/>
      <c r="UPV124" s="10"/>
      <c r="UPW124" s="10"/>
      <c r="UPX124" s="10"/>
      <c r="UPY124" s="10"/>
      <c r="UPZ124" s="10"/>
      <c r="UQA124" s="10"/>
      <c r="UQB124" s="10"/>
      <c r="UQC124" s="10"/>
      <c r="UQD124" s="10"/>
      <c r="UQE124" s="10"/>
      <c r="UQF124" s="10"/>
      <c r="UQG124" s="10"/>
      <c r="UQH124" s="10"/>
      <c r="UQI124" s="10"/>
      <c r="UQJ124" s="10"/>
      <c r="UQK124" s="10"/>
      <c r="UQL124" s="10"/>
      <c r="UQM124" s="10"/>
      <c r="UQN124" s="10"/>
      <c r="UQO124" s="10"/>
      <c r="UQP124" s="10"/>
      <c r="UQQ124" s="10"/>
      <c r="UQR124" s="10"/>
      <c r="UQS124" s="10"/>
      <c r="UQT124" s="10"/>
      <c r="UQU124" s="10"/>
      <c r="UQV124" s="10"/>
      <c r="UQW124" s="10"/>
      <c r="UQX124" s="10"/>
      <c r="UQY124" s="10"/>
      <c r="UQZ124" s="10"/>
      <c r="URA124" s="10"/>
      <c r="URB124" s="10"/>
      <c r="URC124" s="10"/>
      <c r="URD124" s="10"/>
      <c r="URE124" s="10"/>
      <c r="URF124" s="10"/>
      <c r="URG124" s="10"/>
      <c r="URH124" s="10"/>
      <c r="URI124" s="10"/>
      <c r="URJ124" s="10"/>
      <c r="URK124" s="10"/>
      <c r="URL124" s="10"/>
      <c r="URM124" s="10"/>
      <c r="URN124" s="10"/>
      <c r="URO124" s="10"/>
      <c r="URP124" s="10"/>
      <c r="URQ124" s="10"/>
      <c r="URR124" s="10"/>
      <c r="URS124" s="10"/>
      <c r="URT124" s="10"/>
      <c r="URU124" s="10"/>
      <c r="URV124" s="10"/>
      <c r="URW124" s="10"/>
      <c r="URX124" s="10"/>
      <c r="URY124" s="10"/>
      <c r="URZ124" s="10"/>
      <c r="USA124" s="10"/>
      <c r="USB124" s="10"/>
      <c r="USC124" s="10"/>
      <c r="USD124" s="10"/>
      <c r="USE124" s="10"/>
      <c r="USF124" s="10"/>
      <c r="USG124" s="10"/>
      <c r="USH124" s="10"/>
      <c r="USI124" s="10"/>
      <c r="USJ124" s="10"/>
      <c r="USK124" s="10"/>
      <c r="USL124" s="10"/>
      <c r="USM124" s="10"/>
      <c r="USN124" s="10"/>
      <c r="USO124" s="10"/>
      <c r="USP124" s="10"/>
      <c r="USQ124" s="10"/>
      <c r="USR124" s="10"/>
      <c r="USS124" s="10"/>
      <c r="UST124" s="10"/>
      <c r="USU124" s="10"/>
      <c r="USV124" s="10"/>
      <c r="USW124" s="10"/>
      <c r="USX124" s="10"/>
      <c r="USY124" s="10"/>
      <c r="USZ124" s="10"/>
      <c r="UTA124" s="10"/>
      <c r="UTB124" s="10"/>
      <c r="UTC124" s="10"/>
      <c r="UTD124" s="10"/>
      <c r="UTE124" s="10"/>
      <c r="UTF124" s="10"/>
      <c r="UTG124" s="10"/>
      <c r="UTH124" s="10"/>
      <c r="UTI124" s="10"/>
      <c r="UTJ124" s="10"/>
      <c r="UTK124" s="10"/>
      <c r="UTL124" s="10"/>
      <c r="UTM124" s="10"/>
      <c r="UTN124" s="10"/>
      <c r="UTO124" s="10"/>
      <c r="UTP124" s="10"/>
      <c r="UTQ124" s="10"/>
      <c r="UTR124" s="10"/>
      <c r="UTS124" s="10"/>
      <c r="UTT124" s="10"/>
      <c r="UTU124" s="10"/>
      <c r="UTV124" s="10"/>
      <c r="UTW124" s="10"/>
      <c r="UTX124" s="10"/>
      <c r="UTY124" s="10"/>
      <c r="UTZ124" s="10"/>
      <c r="UUA124" s="10"/>
      <c r="UUB124" s="10"/>
      <c r="UUC124" s="10"/>
      <c r="UUD124" s="10"/>
      <c r="UUE124" s="10"/>
      <c r="UUF124" s="10"/>
      <c r="UUG124" s="10"/>
      <c r="UUH124" s="10"/>
      <c r="UUI124" s="10"/>
      <c r="UUJ124" s="10"/>
      <c r="UUK124" s="10"/>
      <c r="UUL124" s="10"/>
      <c r="UUM124" s="10"/>
      <c r="UUN124" s="10"/>
      <c r="UUO124" s="10"/>
      <c r="UUP124" s="10"/>
      <c r="UUQ124" s="10"/>
      <c r="UUR124" s="10"/>
      <c r="UUS124" s="10"/>
      <c r="UUT124" s="10"/>
      <c r="UUU124" s="10"/>
      <c r="UUV124" s="10"/>
      <c r="UUW124" s="10"/>
      <c r="UUX124" s="10"/>
      <c r="UUY124" s="10"/>
      <c r="UUZ124" s="10"/>
      <c r="UVA124" s="10"/>
      <c r="UVB124" s="10"/>
      <c r="UVC124" s="10"/>
      <c r="UVD124" s="10"/>
      <c r="UVE124" s="10"/>
      <c r="UVF124" s="10"/>
      <c r="UVG124" s="10"/>
      <c r="UVH124" s="10"/>
      <c r="UVI124" s="10"/>
      <c r="UVJ124" s="10"/>
      <c r="UVK124" s="10"/>
      <c r="UVL124" s="10"/>
      <c r="UVM124" s="10"/>
      <c r="UVN124" s="10"/>
      <c r="UVO124" s="10"/>
      <c r="UVP124" s="10"/>
      <c r="UVQ124" s="10"/>
      <c r="UVR124" s="10"/>
      <c r="UVS124" s="10"/>
      <c r="UVT124" s="10"/>
      <c r="UVU124" s="10"/>
      <c r="UVV124" s="10"/>
      <c r="UVW124" s="10"/>
      <c r="UVX124" s="10"/>
      <c r="UVY124" s="10"/>
      <c r="UVZ124" s="10"/>
      <c r="UWA124" s="10"/>
      <c r="UWB124" s="10"/>
      <c r="UWC124" s="10"/>
      <c r="UWD124" s="10"/>
      <c r="UWE124" s="10"/>
      <c r="UWF124" s="10"/>
      <c r="UWG124" s="10"/>
      <c r="UWH124" s="10"/>
      <c r="UWI124" s="10"/>
      <c r="UWJ124" s="10"/>
      <c r="UWK124" s="10"/>
      <c r="UWL124" s="10"/>
      <c r="UWM124" s="10"/>
      <c r="UWN124" s="10"/>
      <c r="UWO124" s="10"/>
      <c r="UWP124" s="10"/>
      <c r="UWQ124" s="10"/>
      <c r="UWR124" s="10"/>
      <c r="UWS124" s="10"/>
      <c r="UWT124" s="10"/>
      <c r="UWU124" s="10"/>
      <c r="UWV124" s="10"/>
      <c r="UWW124" s="10"/>
      <c r="UWX124" s="10"/>
      <c r="UWY124" s="10"/>
      <c r="UWZ124" s="10"/>
      <c r="UXA124" s="10"/>
      <c r="UXB124" s="10"/>
      <c r="UXC124" s="10"/>
      <c r="UXD124" s="10"/>
      <c r="UXE124" s="10"/>
      <c r="UXF124" s="10"/>
      <c r="UXG124" s="10"/>
      <c r="UXH124" s="10"/>
      <c r="UXI124" s="10"/>
      <c r="UXJ124" s="10"/>
      <c r="UXK124" s="10"/>
      <c r="UXL124" s="10"/>
      <c r="UXM124" s="10"/>
      <c r="UXN124" s="10"/>
      <c r="UXO124" s="10"/>
      <c r="UXP124" s="10"/>
      <c r="UXQ124" s="10"/>
      <c r="UXR124" s="10"/>
      <c r="UXS124" s="10"/>
      <c r="UXT124" s="10"/>
      <c r="UXU124" s="10"/>
      <c r="UXV124" s="10"/>
      <c r="UXW124" s="10"/>
      <c r="UXX124" s="10"/>
      <c r="UXY124" s="10"/>
      <c r="UXZ124" s="10"/>
      <c r="UYA124" s="10"/>
      <c r="UYB124" s="10"/>
      <c r="UYC124" s="10"/>
      <c r="UYD124" s="10"/>
      <c r="UYE124" s="10"/>
      <c r="UYF124" s="10"/>
      <c r="UYG124" s="10"/>
      <c r="UYH124" s="10"/>
      <c r="UYI124" s="10"/>
      <c r="UYJ124" s="10"/>
      <c r="UYK124" s="10"/>
      <c r="UYL124" s="10"/>
      <c r="UYM124" s="10"/>
      <c r="UYN124" s="10"/>
      <c r="UYO124" s="10"/>
      <c r="UYP124" s="10"/>
      <c r="UYQ124" s="10"/>
      <c r="UYR124" s="10"/>
      <c r="UYS124" s="10"/>
      <c r="UYT124" s="10"/>
      <c r="UYU124" s="10"/>
      <c r="UYV124" s="10"/>
      <c r="UYW124" s="10"/>
      <c r="UYX124" s="10"/>
      <c r="UYY124" s="10"/>
      <c r="UYZ124" s="10"/>
      <c r="UZA124" s="10"/>
      <c r="UZB124" s="10"/>
      <c r="UZC124" s="10"/>
      <c r="UZD124" s="10"/>
      <c r="UZE124" s="10"/>
      <c r="UZF124" s="10"/>
      <c r="UZG124" s="10"/>
      <c r="UZH124" s="10"/>
      <c r="UZI124" s="10"/>
      <c r="UZJ124" s="10"/>
      <c r="UZK124" s="10"/>
      <c r="UZL124" s="10"/>
      <c r="UZM124" s="10"/>
      <c r="UZN124" s="10"/>
      <c r="UZO124" s="10"/>
      <c r="UZP124" s="10"/>
      <c r="UZQ124" s="10"/>
      <c r="UZR124" s="10"/>
      <c r="UZS124" s="10"/>
      <c r="UZT124" s="10"/>
      <c r="UZU124" s="10"/>
      <c r="UZV124" s="10"/>
      <c r="UZW124" s="10"/>
      <c r="UZX124" s="10"/>
      <c r="UZY124" s="10"/>
      <c r="UZZ124" s="10"/>
      <c r="VAA124" s="10"/>
      <c r="VAB124" s="10"/>
      <c r="VAC124" s="10"/>
      <c r="VAD124" s="10"/>
      <c r="VAE124" s="10"/>
      <c r="VAF124" s="10"/>
      <c r="VAG124" s="10"/>
      <c r="VAH124" s="10"/>
      <c r="VAI124" s="10"/>
      <c r="VAJ124" s="10"/>
      <c r="VAK124" s="10"/>
      <c r="VAL124" s="10"/>
      <c r="VAM124" s="10"/>
      <c r="VAN124" s="10"/>
      <c r="VAO124" s="10"/>
      <c r="VAP124" s="10"/>
      <c r="VAQ124" s="10"/>
      <c r="VAR124" s="10"/>
      <c r="VAS124" s="10"/>
      <c r="VAT124" s="10"/>
      <c r="VAU124" s="10"/>
      <c r="VAV124" s="10"/>
      <c r="VAW124" s="10"/>
      <c r="VAX124" s="10"/>
      <c r="VAY124" s="10"/>
      <c r="VAZ124" s="10"/>
      <c r="VBA124" s="10"/>
      <c r="VBB124" s="10"/>
      <c r="VBC124" s="10"/>
      <c r="VBD124" s="10"/>
      <c r="VBE124" s="10"/>
      <c r="VBF124" s="10"/>
      <c r="VBG124" s="10"/>
      <c r="VBH124" s="10"/>
      <c r="VBI124" s="10"/>
      <c r="VBJ124" s="10"/>
      <c r="VBK124" s="10"/>
      <c r="VBL124" s="10"/>
      <c r="VBM124" s="10"/>
      <c r="VBN124" s="10"/>
      <c r="VBO124" s="10"/>
      <c r="VBP124" s="10"/>
      <c r="VBQ124" s="10"/>
      <c r="VBR124" s="10"/>
      <c r="VBS124" s="10"/>
      <c r="VBT124" s="10"/>
      <c r="VBU124" s="10"/>
      <c r="VBV124" s="10"/>
      <c r="VBW124" s="10"/>
      <c r="VBX124" s="10"/>
      <c r="VBY124" s="10"/>
      <c r="VBZ124" s="10"/>
      <c r="VCA124" s="10"/>
      <c r="VCB124" s="10"/>
      <c r="VCC124" s="10"/>
      <c r="VCD124" s="10"/>
      <c r="VCE124" s="10"/>
      <c r="VCF124" s="10"/>
      <c r="VCG124" s="10"/>
      <c r="VCH124" s="10"/>
      <c r="VCI124" s="10"/>
      <c r="VCJ124" s="10"/>
      <c r="VCK124" s="10"/>
      <c r="VCL124" s="10"/>
      <c r="VCM124" s="10"/>
      <c r="VCN124" s="10"/>
      <c r="VCO124" s="10"/>
      <c r="VCP124" s="10"/>
      <c r="VCQ124" s="10"/>
      <c r="VCR124" s="10"/>
      <c r="VCS124" s="10"/>
      <c r="VCT124" s="10"/>
      <c r="VCU124" s="10"/>
      <c r="VCV124" s="10"/>
      <c r="VCW124" s="10"/>
      <c r="VCX124" s="10"/>
      <c r="VCY124" s="10"/>
      <c r="VCZ124" s="10"/>
      <c r="VDA124" s="10"/>
      <c r="VDB124" s="10"/>
      <c r="VDC124" s="10"/>
      <c r="VDD124" s="10"/>
      <c r="VDE124" s="10"/>
      <c r="VDF124" s="10"/>
      <c r="VDG124" s="10"/>
      <c r="VDH124" s="10"/>
      <c r="VDI124" s="10"/>
      <c r="VDJ124" s="10"/>
      <c r="VDK124" s="10"/>
      <c r="VDL124" s="10"/>
      <c r="VDM124" s="10"/>
      <c r="VDN124" s="10"/>
      <c r="VDO124" s="10"/>
      <c r="VDP124" s="10"/>
      <c r="VDQ124" s="10"/>
      <c r="VDR124" s="10"/>
      <c r="VDS124" s="10"/>
      <c r="VDT124" s="10"/>
      <c r="VDU124" s="10"/>
      <c r="VDV124" s="10"/>
      <c r="VDW124" s="10"/>
      <c r="VDX124" s="10"/>
      <c r="VDY124" s="10"/>
      <c r="VDZ124" s="10"/>
      <c r="VEA124" s="10"/>
      <c r="VEB124" s="10"/>
      <c r="VEC124" s="10"/>
      <c r="VED124" s="10"/>
      <c r="VEE124" s="10"/>
      <c r="VEF124" s="10"/>
      <c r="VEG124" s="10"/>
      <c r="VEH124" s="10"/>
      <c r="VEI124" s="10"/>
      <c r="VEJ124" s="10"/>
      <c r="VEK124" s="10"/>
      <c r="VEL124" s="10"/>
      <c r="VEM124" s="10"/>
      <c r="VEN124" s="10"/>
      <c r="VEO124" s="10"/>
      <c r="VEP124" s="10"/>
      <c r="VEQ124" s="10"/>
      <c r="VER124" s="10"/>
      <c r="VES124" s="10"/>
      <c r="VET124" s="10"/>
      <c r="VEU124" s="10"/>
      <c r="VEV124" s="10"/>
      <c r="VEW124" s="10"/>
      <c r="VEX124" s="10"/>
      <c r="VEY124" s="10"/>
      <c r="VEZ124" s="10"/>
      <c r="VFA124" s="10"/>
      <c r="VFB124" s="10"/>
      <c r="VFC124" s="10"/>
      <c r="VFD124" s="10"/>
      <c r="VFE124" s="10"/>
      <c r="VFF124" s="10"/>
      <c r="VFG124" s="10"/>
      <c r="VFH124" s="10"/>
      <c r="VFI124" s="10"/>
      <c r="VFJ124" s="10"/>
      <c r="VFK124" s="10"/>
      <c r="VFL124" s="10"/>
      <c r="VFM124" s="10"/>
      <c r="VFN124" s="10"/>
      <c r="VFO124" s="10"/>
      <c r="VFP124" s="10"/>
      <c r="VFQ124" s="10"/>
      <c r="VFR124" s="10"/>
      <c r="VFS124" s="10"/>
      <c r="VFT124" s="10"/>
      <c r="VFU124" s="10"/>
      <c r="VFV124" s="10"/>
      <c r="VFW124" s="10"/>
      <c r="VFX124" s="10"/>
      <c r="VFY124" s="10"/>
      <c r="VFZ124" s="10"/>
      <c r="VGA124" s="10"/>
      <c r="VGB124" s="10"/>
      <c r="VGC124" s="10"/>
      <c r="VGD124" s="10"/>
      <c r="VGE124" s="10"/>
      <c r="VGF124" s="10"/>
      <c r="VGG124" s="10"/>
      <c r="VGH124" s="10"/>
      <c r="VGI124" s="10"/>
      <c r="VGJ124" s="10"/>
      <c r="VGK124" s="10"/>
      <c r="VGL124" s="10"/>
      <c r="VGM124" s="10"/>
      <c r="VGN124" s="10"/>
      <c r="VGO124" s="10"/>
      <c r="VGP124" s="10"/>
      <c r="VGQ124" s="10"/>
      <c r="VGR124" s="10"/>
      <c r="VGS124" s="10"/>
      <c r="VGT124" s="10"/>
      <c r="VGU124" s="10"/>
      <c r="VGV124" s="10"/>
      <c r="VGW124" s="10"/>
      <c r="VGX124" s="10"/>
      <c r="VGY124" s="10"/>
      <c r="VGZ124" s="10"/>
      <c r="VHA124" s="10"/>
      <c r="VHB124" s="10"/>
      <c r="VHC124" s="10"/>
      <c r="VHD124" s="10"/>
      <c r="VHE124" s="10"/>
      <c r="VHF124" s="10"/>
      <c r="VHG124" s="10"/>
      <c r="VHH124" s="10"/>
      <c r="VHI124" s="10"/>
      <c r="VHJ124" s="10"/>
      <c r="VHK124" s="10"/>
      <c r="VHL124" s="10"/>
      <c r="VHM124" s="10"/>
      <c r="VHN124" s="10"/>
      <c r="VHO124" s="10"/>
      <c r="VHP124" s="10"/>
      <c r="VHQ124" s="10"/>
      <c r="VHR124" s="10"/>
      <c r="VHS124" s="10"/>
      <c r="VHT124" s="10"/>
      <c r="VHU124" s="10"/>
      <c r="VHV124" s="10"/>
      <c r="VHW124" s="10"/>
      <c r="VHX124" s="10"/>
      <c r="VHY124" s="10"/>
      <c r="VHZ124" s="10"/>
      <c r="VIA124" s="10"/>
      <c r="VIB124" s="10"/>
      <c r="VIC124" s="10"/>
      <c r="VID124" s="10"/>
      <c r="VIE124" s="10"/>
      <c r="VIF124" s="10"/>
      <c r="VIG124" s="10"/>
      <c r="VIH124" s="10"/>
      <c r="VII124" s="10"/>
      <c r="VIJ124" s="10"/>
      <c r="VIK124" s="10"/>
      <c r="VIL124" s="10"/>
      <c r="VIM124" s="10"/>
      <c r="VIN124" s="10"/>
      <c r="VIO124" s="10"/>
      <c r="VIP124" s="10"/>
      <c r="VIQ124" s="10"/>
      <c r="VIR124" s="10"/>
      <c r="VIS124" s="10"/>
      <c r="VIT124" s="10"/>
      <c r="VIU124" s="10"/>
      <c r="VIV124" s="10"/>
      <c r="VIW124" s="10"/>
      <c r="VIX124" s="10"/>
      <c r="VIY124" s="10"/>
      <c r="VIZ124" s="10"/>
      <c r="VJA124" s="10"/>
      <c r="VJB124" s="10"/>
      <c r="VJC124" s="10"/>
      <c r="VJD124" s="10"/>
      <c r="VJE124" s="10"/>
      <c r="VJF124" s="10"/>
      <c r="VJG124" s="10"/>
      <c r="VJH124" s="10"/>
      <c r="VJI124" s="10"/>
      <c r="VJJ124" s="10"/>
      <c r="VJK124" s="10"/>
      <c r="VJL124" s="10"/>
      <c r="VJM124" s="10"/>
      <c r="VJN124" s="10"/>
      <c r="VJO124" s="10"/>
      <c r="VJP124" s="10"/>
      <c r="VJQ124" s="10"/>
      <c r="VJR124" s="10"/>
      <c r="VJS124" s="10"/>
      <c r="VJT124" s="10"/>
      <c r="VJU124" s="10"/>
      <c r="VJV124" s="10"/>
      <c r="VJW124" s="10"/>
      <c r="VJX124" s="10"/>
      <c r="VJY124" s="10"/>
      <c r="VJZ124" s="10"/>
      <c r="VKA124" s="10"/>
      <c r="VKB124" s="10"/>
      <c r="VKC124" s="10"/>
      <c r="VKD124" s="10"/>
      <c r="VKE124" s="10"/>
      <c r="VKF124" s="10"/>
      <c r="VKG124" s="10"/>
      <c r="VKH124" s="10"/>
      <c r="VKI124" s="10"/>
      <c r="VKJ124" s="10"/>
      <c r="VKK124" s="10"/>
      <c r="VKL124" s="10"/>
      <c r="VKM124" s="10"/>
      <c r="VKN124" s="10"/>
      <c r="VKO124" s="10"/>
      <c r="VKP124" s="10"/>
      <c r="VKQ124" s="10"/>
      <c r="VKR124" s="10"/>
      <c r="VKS124" s="10"/>
      <c r="VKT124" s="10"/>
      <c r="VKU124" s="10"/>
      <c r="VKV124" s="10"/>
      <c r="VKW124" s="10"/>
      <c r="VKX124" s="10"/>
      <c r="VKY124" s="10"/>
      <c r="VKZ124" s="10"/>
      <c r="VLA124" s="10"/>
      <c r="VLB124" s="10"/>
      <c r="VLC124" s="10"/>
      <c r="VLD124" s="10"/>
      <c r="VLE124" s="10"/>
      <c r="VLF124" s="10"/>
      <c r="VLG124" s="10"/>
      <c r="VLH124" s="10"/>
      <c r="VLI124" s="10"/>
      <c r="VLJ124" s="10"/>
      <c r="VLK124" s="10"/>
      <c r="VLL124" s="10"/>
      <c r="VLM124" s="10"/>
      <c r="VLN124" s="10"/>
      <c r="VLO124" s="10"/>
      <c r="VLP124" s="10"/>
      <c r="VLQ124" s="10"/>
      <c r="VLR124" s="10"/>
      <c r="VLS124" s="10"/>
      <c r="VLT124" s="10"/>
      <c r="VLU124" s="10"/>
      <c r="VLV124" s="10"/>
      <c r="VLW124" s="10"/>
      <c r="VLX124" s="10"/>
      <c r="VLY124" s="10"/>
      <c r="VLZ124" s="10"/>
      <c r="VMA124" s="10"/>
      <c r="VMB124" s="10"/>
      <c r="VMC124" s="10"/>
      <c r="VMD124" s="10"/>
      <c r="VME124" s="10"/>
      <c r="VMF124" s="10"/>
      <c r="VMG124" s="10"/>
      <c r="VMH124" s="10"/>
      <c r="VMI124" s="10"/>
      <c r="VMJ124" s="10"/>
      <c r="VMK124" s="10"/>
      <c r="VML124" s="10"/>
      <c r="VMM124" s="10"/>
      <c r="VMN124" s="10"/>
      <c r="VMO124" s="10"/>
      <c r="VMP124" s="10"/>
      <c r="VMQ124" s="10"/>
      <c r="VMR124" s="10"/>
      <c r="VMS124" s="10"/>
      <c r="VMT124" s="10"/>
      <c r="VMU124" s="10"/>
      <c r="VMV124" s="10"/>
      <c r="VMW124" s="10"/>
      <c r="VMX124" s="10"/>
      <c r="VMY124" s="10"/>
      <c r="VMZ124" s="10"/>
      <c r="VNA124" s="10"/>
      <c r="VNB124" s="10"/>
      <c r="VNC124" s="10"/>
      <c r="VND124" s="10"/>
      <c r="VNE124" s="10"/>
      <c r="VNF124" s="10"/>
      <c r="VNG124" s="10"/>
      <c r="VNH124" s="10"/>
      <c r="VNI124" s="10"/>
      <c r="VNJ124" s="10"/>
      <c r="VNK124" s="10"/>
      <c r="VNL124" s="10"/>
      <c r="VNM124" s="10"/>
      <c r="VNN124" s="10"/>
      <c r="VNO124" s="10"/>
      <c r="VNP124" s="10"/>
      <c r="VNQ124" s="10"/>
      <c r="VNR124" s="10"/>
      <c r="VNS124" s="10"/>
      <c r="VNT124" s="10"/>
      <c r="VNU124" s="10"/>
      <c r="VNV124" s="10"/>
      <c r="VNW124" s="10"/>
      <c r="VNX124" s="10"/>
      <c r="VNY124" s="10"/>
      <c r="VNZ124" s="10"/>
      <c r="VOA124" s="10"/>
      <c r="VOB124" s="10"/>
      <c r="VOC124" s="10"/>
      <c r="VOD124" s="10"/>
      <c r="VOE124" s="10"/>
      <c r="VOF124" s="10"/>
      <c r="VOG124" s="10"/>
      <c r="VOH124" s="10"/>
      <c r="VOI124" s="10"/>
      <c r="VOJ124" s="10"/>
      <c r="VOK124" s="10"/>
      <c r="VOL124" s="10"/>
      <c r="VOM124" s="10"/>
      <c r="VON124" s="10"/>
      <c r="VOO124" s="10"/>
      <c r="VOP124" s="10"/>
      <c r="VOQ124" s="10"/>
      <c r="VOR124" s="10"/>
      <c r="VOS124" s="10"/>
      <c r="VOT124" s="10"/>
      <c r="VOU124" s="10"/>
      <c r="VOV124" s="10"/>
      <c r="VOW124" s="10"/>
      <c r="VOX124" s="10"/>
      <c r="VOY124" s="10"/>
      <c r="VOZ124" s="10"/>
      <c r="VPA124" s="10"/>
      <c r="VPB124" s="10"/>
      <c r="VPC124" s="10"/>
      <c r="VPD124" s="10"/>
      <c r="VPE124" s="10"/>
      <c r="VPF124" s="10"/>
      <c r="VPG124" s="10"/>
      <c r="VPH124" s="10"/>
      <c r="VPI124" s="10"/>
      <c r="VPJ124" s="10"/>
      <c r="VPK124" s="10"/>
      <c r="VPL124" s="10"/>
      <c r="VPM124" s="10"/>
      <c r="VPN124" s="10"/>
      <c r="VPO124" s="10"/>
      <c r="VPP124" s="10"/>
      <c r="VPQ124" s="10"/>
      <c r="VPR124" s="10"/>
      <c r="VPS124" s="10"/>
      <c r="VPT124" s="10"/>
      <c r="VPU124" s="10"/>
      <c r="VPV124" s="10"/>
      <c r="VPW124" s="10"/>
      <c r="VPX124" s="10"/>
      <c r="VPY124" s="10"/>
      <c r="VPZ124" s="10"/>
      <c r="VQA124" s="10"/>
      <c r="VQB124" s="10"/>
      <c r="VQC124" s="10"/>
      <c r="VQD124" s="10"/>
      <c r="VQE124" s="10"/>
      <c r="VQF124" s="10"/>
      <c r="VQG124" s="10"/>
      <c r="VQH124" s="10"/>
      <c r="VQI124" s="10"/>
      <c r="VQJ124" s="10"/>
      <c r="VQK124" s="10"/>
      <c r="VQL124" s="10"/>
      <c r="VQM124" s="10"/>
      <c r="VQN124" s="10"/>
      <c r="VQO124" s="10"/>
      <c r="VQP124" s="10"/>
      <c r="VQQ124" s="10"/>
      <c r="VQR124" s="10"/>
      <c r="VQS124" s="10"/>
      <c r="VQT124" s="10"/>
      <c r="VQU124" s="10"/>
      <c r="VQV124" s="10"/>
      <c r="VQW124" s="10"/>
      <c r="VQX124" s="10"/>
      <c r="VQY124" s="10"/>
      <c r="VQZ124" s="10"/>
      <c r="VRA124" s="10"/>
      <c r="VRB124" s="10"/>
      <c r="VRC124" s="10"/>
      <c r="VRD124" s="10"/>
      <c r="VRE124" s="10"/>
      <c r="VRF124" s="10"/>
      <c r="VRG124" s="10"/>
      <c r="VRH124" s="10"/>
      <c r="VRI124" s="10"/>
      <c r="VRJ124" s="10"/>
      <c r="VRK124" s="10"/>
      <c r="VRL124" s="10"/>
      <c r="VRM124" s="10"/>
      <c r="VRN124" s="10"/>
      <c r="VRO124" s="10"/>
      <c r="VRP124" s="10"/>
      <c r="VRQ124" s="10"/>
      <c r="VRR124" s="10"/>
      <c r="VRS124" s="10"/>
      <c r="VRT124" s="10"/>
      <c r="VRU124" s="10"/>
      <c r="VRV124" s="10"/>
      <c r="VRW124" s="10"/>
      <c r="VRX124" s="10"/>
      <c r="VRY124" s="10"/>
      <c r="VRZ124" s="10"/>
      <c r="VSA124" s="10"/>
      <c r="VSB124" s="10"/>
      <c r="VSC124" s="10"/>
      <c r="VSD124" s="10"/>
      <c r="VSE124" s="10"/>
      <c r="VSF124" s="10"/>
      <c r="VSG124" s="10"/>
      <c r="VSH124" s="10"/>
      <c r="VSI124" s="10"/>
      <c r="VSJ124" s="10"/>
      <c r="VSK124" s="10"/>
      <c r="VSL124" s="10"/>
      <c r="VSM124" s="10"/>
      <c r="VSN124" s="10"/>
      <c r="VSO124" s="10"/>
      <c r="VSP124" s="10"/>
      <c r="VSQ124" s="10"/>
      <c r="VSR124" s="10"/>
      <c r="VSS124" s="10"/>
      <c r="VST124" s="10"/>
      <c r="VSU124" s="10"/>
      <c r="VSV124" s="10"/>
      <c r="VSW124" s="10"/>
      <c r="VSX124" s="10"/>
      <c r="VSY124" s="10"/>
      <c r="VSZ124" s="10"/>
      <c r="VTA124" s="10"/>
      <c r="VTB124" s="10"/>
      <c r="VTC124" s="10"/>
      <c r="VTD124" s="10"/>
      <c r="VTE124" s="10"/>
      <c r="VTF124" s="10"/>
      <c r="VTG124" s="10"/>
      <c r="VTH124" s="10"/>
      <c r="VTI124" s="10"/>
      <c r="VTJ124" s="10"/>
      <c r="VTK124" s="10"/>
      <c r="VTL124" s="10"/>
      <c r="VTM124" s="10"/>
      <c r="VTN124" s="10"/>
      <c r="VTO124" s="10"/>
      <c r="VTP124" s="10"/>
      <c r="VTQ124" s="10"/>
      <c r="VTR124" s="10"/>
      <c r="VTS124" s="10"/>
      <c r="VTT124" s="10"/>
      <c r="VTU124" s="10"/>
      <c r="VTV124" s="10"/>
      <c r="VTW124" s="10"/>
      <c r="VTX124" s="10"/>
      <c r="VTY124" s="10"/>
      <c r="VTZ124" s="10"/>
      <c r="VUA124" s="10"/>
      <c r="VUB124" s="10"/>
      <c r="VUC124" s="10"/>
      <c r="VUD124" s="10"/>
      <c r="VUE124" s="10"/>
      <c r="VUF124" s="10"/>
      <c r="VUG124" s="10"/>
      <c r="VUH124" s="10"/>
      <c r="VUI124" s="10"/>
      <c r="VUJ124" s="10"/>
      <c r="VUK124" s="10"/>
      <c r="VUL124" s="10"/>
      <c r="VUM124" s="10"/>
      <c r="VUN124" s="10"/>
      <c r="VUO124" s="10"/>
      <c r="VUP124" s="10"/>
      <c r="VUQ124" s="10"/>
      <c r="VUR124" s="10"/>
      <c r="VUS124" s="10"/>
      <c r="VUT124" s="10"/>
      <c r="VUU124" s="10"/>
      <c r="VUV124" s="10"/>
      <c r="VUW124" s="10"/>
      <c r="VUX124" s="10"/>
      <c r="VUY124" s="10"/>
      <c r="VUZ124" s="10"/>
      <c r="VVA124" s="10"/>
      <c r="VVB124" s="10"/>
      <c r="VVC124" s="10"/>
      <c r="VVD124" s="10"/>
      <c r="VVE124" s="10"/>
      <c r="VVF124" s="10"/>
      <c r="VVG124" s="10"/>
      <c r="VVH124" s="10"/>
      <c r="VVI124" s="10"/>
      <c r="VVJ124" s="10"/>
      <c r="VVK124" s="10"/>
      <c r="VVL124" s="10"/>
      <c r="VVM124" s="10"/>
      <c r="VVN124" s="10"/>
      <c r="VVO124" s="10"/>
      <c r="VVP124" s="10"/>
      <c r="VVQ124" s="10"/>
      <c r="VVR124" s="10"/>
      <c r="VVS124" s="10"/>
      <c r="VVT124" s="10"/>
      <c r="VVU124" s="10"/>
      <c r="VVV124" s="10"/>
      <c r="VVW124" s="10"/>
      <c r="VVX124" s="10"/>
      <c r="VVY124" s="10"/>
      <c r="VVZ124" s="10"/>
      <c r="VWA124" s="10"/>
      <c r="VWB124" s="10"/>
      <c r="VWC124" s="10"/>
      <c r="VWD124" s="10"/>
      <c r="VWE124" s="10"/>
      <c r="VWF124" s="10"/>
      <c r="VWG124" s="10"/>
      <c r="VWH124" s="10"/>
      <c r="VWI124" s="10"/>
      <c r="VWJ124" s="10"/>
      <c r="VWK124" s="10"/>
      <c r="VWL124" s="10"/>
      <c r="VWM124" s="10"/>
      <c r="VWN124" s="10"/>
      <c r="VWO124" s="10"/>
      <c r="VWP124" s="10"/>
      <c r="VWQ124" s="10"/>
      <c r="VWR124" s="10"/>
      <c r="VWS124" s="10"/>
      <c r="VWT124" s="10"/>
      <c r="VWU124" s="10"/>
      <c r="VWV124" s="10"/>
      <c r="VWW124" s="10"/>
      <c r="VWX124" s="10"/>
      <c r="VWY124" s="10"/>
      <c r="VWZ124" s="10"/>
      <c r="VXA124" s="10"/>
      <c r="VXB124" s="10"/>
      <c r="VXC124" s="10"/>
      <c r="VXD124" s="10"/>
      <c r="VXE124" s="10"/>
      <c r="VXF124" s="10"/>
      <c r="VXG124" s="10"/>
      <c r="VXH124" s="10"/>
      <c r="VXI124" s="10"/>
      <c r="VXJ124" s="10"/>
      <c r="VXK124" s="10"/>
      <c r="VXL124" s="10"/>
      <c r="VXM124" s="10"/>
      <c r="VXN124" s="10"/>
      <c r="VXO124" s="10"/>
      <c r="VXP124" s="10"/>
      <c r="VXQ124" s="10"/>
      <c r="VXR124" s="10"/>
      <c r="VXS124" s="10"/>
      <c r="VXT124" s="10"/>
      <c r="VXU124" s="10"/>
      <c r="VXV124" s="10"/>
      <c r="VXW124" s="10"/>
      <c r="VXX124" s="10"/>
      <c r="VXY124" s="10"/>
      <c r="VXZ124" s="10"/>
      <c r="VYA124" s="10"/>
      <c r="VYB124" s="10"/>
      <c r="VYC124" s="10"/>
      <c r="VYD124" s="10"/>
      <c r="VYE124" s="10"/>
      <c r="VYF124" s="10"/>
      <c r="VYG124" s="10"/>
      <c r="VYH124" s="10"/>
      <c r="VYI124" s="10"/>
      <c r="VYJ124" s="10"/>
      <c r="VYK124" s="10"/>
      <c r="VYL124" s="10"/>
      <c r="VYM124" s="10"/>
      <c r="VYN124" s="10"/>
      <c r="VYO124" s="10"/>
      <c r="VYP124" s="10"/>
      <c r="VYQ124" s="10"/>
      <c r="VYR124" s="10"/>
      <c r="VYS124" s="10"/>
      <c r="VYT124" s="10"/>
      <c r="VYU124" s="10"/>
      <c r="VYV124" s="10"/>
      <c r="VYW124" s="10"/>
      <c r="VYX124" s="10"/>
      <c r="VYY124" s="10"/>
      <c r="VYZ124" s="10"/>
      <c r="VZA124" s="10"/>
      <c r="VZB124" s="10"/>
      <c r="VZC124" s="10"/>
      <c r="VZD124" s="10"/>
      <c r="VZE124" s="10"/>
      <c r="VZF124" s="10"/>
      <c r="VZG124" s="10"/>
      <c r="VZH124" s="10"/>
      <c r="VZI124" s="10"/>
      <c r="VZJ124" s="10"/>
      <c r="VZK124" s="10"/>
      <c r="VZL124" s="10"/>
      <c r="VZM124" s="10"/>
      <c r="VZN124" s="10"/>
      <c r="VZO124" s="10"/>
      <c r="VZP124" s="10"/>
      <c r="VZQ124" s="10"/>
      <c r="VZR124" s="10"/>
      <c r="VZS124" s="10"/>
      <c r="VZT124" s="10"/>
      <c r="VZU124" s="10"/>
      <c r="VZV124" s="10"/>
      <c r="VZW124" s="10"/>
      <c r="VZX124" s="10"/>
      <c r="VZY124" s="10"/>
      <c r="VZZ124" s="10"/>
      <c r="WAA124" s="10"/>
      <c r="WAB124" s="10"/>
      <c r="WAC124" s="10"/>
      <c r="WAD124" s="10"/>
      <c r="WAE124" s="10"/>
      <c r="WAF124" s="10"/>
      <c r="WAG124" s="10"/>
      <c r="WAH124" s="10"/>
      <c r="WAI124" s="10"/>
      <c r="WAJ124" s="10"/>
      <c r="WAK124" s="10"/>
      <c r="WAL124" s="10"/>
      <c r="WAM124" s="10"/>
      <c r="WAN124" s="10"/>
      <c r="WAO124" s="10"/>
      <c r="WAP124" s="10"/>
      <c r="WAQ124" s="10"/>
      <c r="WAR124" s="10"/>
      <c r="WAS124" s="10"/>
      <c r="WAT124" s="10"/>
      <c r="WAU124" s="10"/>
      <c r="WAV124" s="10"/>
      <c r="WAW124" s="10"/>
      <c r="WAX124" s="10"/>
      <c r="WAY124" s="10"/>
      <c r="WAZ124" s="10"/>
      <c r="WBA124" s="10"/>
      <c r="WBB124" s="10"/>
      <c r="WBC124" s="10"/>
      <c r="WBD124" s="10"/>
      <c r="WBE124" s="10"/>
      <c r="WBF124" s="10"/>
      <c r="WBG124" s="10"/>
      <c r="WBH124" s="10"/>
      <c r="WBI124" s="10"/>
      <c r="WBJ124" s="10"/>
      <c r="WBK124" s="10"/>
      <c r="WBL124" s="10"/>
      <c r="WBM124" s="10"/>
      <c r="WBN124" s="10"/>
      <c r="WBO124" s="10"/>
      <c r="WBP124" s="10"/>
      <c r="WBQ124" s="10"/>
      <c r="WBR124" s="10"/>
      <c r="WBS124" s="10"/>
      <c r="WBT124" s="10"/>
      <c r="WBU124" s="10"/>
      <c r="WBV124" s="10"/>
      <c r="WBW124" s="10"/>
      <c r="WBX124" s="10"/>
      <c r="WBY124" s="10"/>
      <c r="WBZ124" s="10"/>
      <c r="WCA124" s="10"/>
      <c r="WCB124" s="10"/>
      <c r="WCC124" s="10"/>
      <c r="WCD124" s="10"/>
      <c r="WCE124" s="10"/>
      <c r="WCF124" s="10"/>
      <c r="WCG124" s="10"/>
      <c r="WCH124" s="10"/>
      <c r="WCI124" s="10"/>
      <c r="WCJ124" s="10"/>
      <c r="WCK124" s="10"/>
      <c r="WCL124" s="10"/>
      <c r="WCM124" s="10"/>
      <c r="WCN124" s="10"/>
      <c r="WCO124" s="10"/>
      <c r="WCP124" s="10"/>
      <c r="WCQ124" s="10"/>
      <c r="WCR124" s="10"/>
      <c r="WCS124" s="10"/>
      <c r="WCT124" s="10"/>
      <c r="WCU124" s="10"/>
      <c r="WCV124" s="10"/>
      <c r="WCW124" s="10"/>
      <c r="WCX124" s="10"/>
      <c r="WCY124" s="10"/>
      <c r="WCZ124" s="10"/>
      <c r="WDA124" s="10"/>
      <c r="WDB124" s="10"/>
      <c r="WDC124" s="10"/>
      <c r="WDD124" s="10"/>
      <c r="WDE124" s="10"/>
      <c r="WDF124" s="10"/>
      <c r="WDG124" s="10"/>
      <c r="WDH124" s="10"/>
      <c r="WDI124" s="10"/>
      <c r="WDJ124" s="10"/>
      <c r="WDK124" s="10"/>
      <c r="WDL124" s="10"/>
      <c r="WDM124" s="10"/>
      <c r="WDN124" s="10"/>
      <c r="WDO124" s="10"/>
      <c r="WDP124" s="10"/>
      <c r="WDQ124" s="10"/>
      <c r="WDR124" s="10"/>
      <c r="WDS124" s="10"/>
      <c r="WDT124" s="10"/>
      <c r="WDU124" s="10"/>
      <c r="WDV124" s="10"/>
      <c r="WDW124" s="10"/>
      <c r="WDX124" s="10"/>
      <c r="WDY124" s="10"/>
      <c r="WDZ124" s="10"/>
      <c r="WEA124" s="10"/>
      <c r="WEB124" s="10"/>
      <c r="WEC124" s="10"/>
      <c r="WED124" s="10"/>
      <c r="WEE124" s="10"/>
      <c r="WEF124" s="10"/>
      <c r="WEG124" s="10"/>
      <c r="WEH124" s="10"/>
      <c r="WEI124" s="10"/>
      <c r="WEJ124" s="10"/>
      <c r="WEK124" s="10"/>
      <c r="WEL124" s="10"/>
      <c r="WEM124" s="10"/>
      <c r="WEN124" s="10"/>
      <c r="WEO124" s="10"/>
      <c r="WEP124" s="10"/>
      <c r="WEQ124" s="10"/>
      <c r="WER124" s="10"/>
      <c r="WES124" s="10"/>
      <c r="WET124" s="10"/>
      <c r="WEU124" s="10"/>
      <c r="WEV124" s="10"/>
      <c r="WEW124" s="10"/>
      <c r="WEX124" s="10"/>
      <c r="WEY124" s="10"/>
      <c r="WEZ124" s="10"/>
      <c r="WFA124" s="10"/>
      <c r="WFB124" s="10"/>
      <c r="WFC124" s="10"/>
      <c r="WFD124" s="10"/>
      <c r="WFE124" s="10"/>
      <c r="WFF124" s="10"/>
      <c r="WFG124" s="10"/>
      <c r="WFH124" s="10"/>
      <c r="WFI124" s="10"/>
      <c r="WFJ124" s="10"/>
      <c r="WFK124" s="10"/>
      <c r="WFL124" s="10"/>
      <c r="WFM124" s="10"/>
      <c r="WFN124" s="10"/>
      <c r="WFO124" s="10"/>
      <c r="WFP124" s="10"/>
      <c r="WFQ124" s="10"/>
      <c r="WFR124" s="10"/>
      <c r="WFS124" s="10"/>
      <c r="WFT124" s="10"/>
      <c r="WFU124" s="10"/>
      <c r="WFV124" s="10"/>
      <c r="WFW124" s="10"/>
      <c r="WFX124" s="10"/>
      <c r="WFY124" s="10"/>
      <c r="WFZ124" s="10"/>
      <c r="WGA124" s="10"/>
      <c r="WGB124" s="10"/>
      <c r="WGC124" s="10"/>
      <c r="WGD124" s="10"/>
      <c r="WGE124" s="10"/>
      <c r="WGF124" s="10"/>
      <c r="WGG124" s="10"/>
      <c r="WGH124" s="10"/>
      <c r="WGI124" s="10"/>
      <c r="WGJ124" s="10"/>
      <c r="WGK124" s="10"/>
      <c r="WGL124" s="10"/>
      <c r="WGM124" s="10"/>
      <c r="WGN124" s="10"/>
      <c r="WGO124" s="10"/>
      <c r="WGP124" s="10"/>
      <c r="WGQ124" s="10"/>
      <c r="WGR124" s="10"/>
      <c r="WGS124" s="10"/>
      <c r="WGT124" s="10"/>
      <c r="WGU124" s="10"/>
      <c r="WGV124" s="10"/>
      <c r="WGW124" s="10"/>
      <c r="WGX124" s="10"/>
      <c r="WGY124" s="10"/>
      <c r="WGZ124" s="10"/>
      <c r="WHA124" s="10"/>
      <c r="WHB124" s="10"/>
      <c r="WHC124" s="10"/>
      <c r="WHD124" s="10"/>
      <c r="WHE124" s="10"/>
      <c r="WHF124" s="10"/>
      <c r="WHG124" s="10"/>
      <c r="WHH124" s="10"/>
      <c r="WHI124" s="10"/>
      <c r="WHJ124" s="10"/>
      <c r="WHK124" s="10"/>
      <c r="WHL124" s="10"/>
      <c r="WHM124" s="10"/>
      <c r="WHN124" s="10"/>
      <c r="WHO124" s="10"/>
      <c r="WHP124" s="10"/>
      <c r="WHQ124" s="10"/>
      <c r="WHR124" s="10"/>
      <c r="WHS124" s="10"/>
      <c r="WHT124" s="10"/>
      <c r="WHU124" s="10"/>
      <c r="WHV124" s="10"/>
      <c r="WHW124" s="10"/>
      <c r="WHX124" s="10"/>
      <c r="WHY124" s="10"/>
      <c r="WHZ124" s="10"/>
      <c r="WIA124" s="10"/>
      <c r="WIB124" s="10"/>
      <c r="WIC124" s="10"/>
      <c r="WID124" s="10"/>
      <c r="WIE124" s="10"/>
      <c r="WIF124" s="10"/>
      <c r="WIG124" s="10"/>
      <c r="WIH124" s="10"/>
      <c r="WII124" s="10"/>
      <c r="WIJ124" s="10"/>
      <c r="WIK124" s="10"/>
      <c r="WIL124" s="10"/>
      <c r="WIM124" s="10"/>
      <c r="WIN124" s="10"/>
      <c r="WIO124" s="10"/>
      <c r="WIP124" s="10"/>
      <c r="WIQ124" s="10"/>
      <c r="WIR124" s="10"/>
      <c r="WIS124" s="10"/>
      <c r="WIT124" s="10"/>
      <c r="WIU124" s="10"/>
      <c r="WIV124" s="10"/>
      <c r="WIW124" s="10"/>
      <c r="WIX124" s="10"/>
      <c r="WIY124" s="10"/>
      <c r="WIZ124" s="10"/>
      <c r="WJA124" s="10"/>
      <c r="WJB124" s="10"/>
      <c r="WJC124" s="10"/>
      <c r="WJD124" s="10"/>
      <c r="WJE124" s="10"/>
      <c r="WJF124" s="10"/>
      <c r="WJG124" s="10"/>
      <c r="WJH124" s="10"/>
      <c r="WJI124" s="10"/>
      <c r="WJJ124" s="10"/>
      <c r="WJK124" s="10"/>
      <c r="WJL124" s="10"/>
      <c r="WJM124" s="10"/>
      <c r="WJN124" s="10"/>
      <c r="WJO124" s="10"/>
      <c r="WJP124" s="10"/>
      <c r="WJQ124" s="10"/>
      <c r="WJR124" s="10"/>
      <c r="WJS124" s="10"/>
      <c r="WJT124" s="10"/>
      <c r="WJU124" s="10"/>
      <c r="WJV124" s="10"/>
      <c r="WJW124" s="10"/>
      <c r="WJX124" s="10"/>
      <c r="WJY124" s="10"/>
      <c r="WJZ124" s="10"/>
      <c r="WKA124" s="10"/>
      <c r="WKB124" s="10"/>
      <c r="WKC124" s="10"/>
      <c r="WKD124" s="10"/>
      <c r="WKE124" s="10"/>
      <c r="WKF124" s="10"/>
      <c r="WKG124" s="10"/>
      <c r="WKH124" s="10"/>
      <c r="WKI124" s="10"/>
      <c r="WKJ124" s="10"/>
      <c r="WKK124" s="10"/>
      <c r="WKL124" s="10"/>
      <c r="WKM124" s="10"/>
      <c r="WKN124" s="10"/>
      <c r="WKO124" s="10"/>
      <c r="WKP124" s="10"/>
      <c r="WKQ124" s="10"/>
      <c r="WKR124" s="10"/>
      <c r="WKS124" s="10"/>
      <c r="WKT124" s="10"/>
      <c r="WKU124" s="10"/>
      <c r="WKV124" s="10"/>
      <c r="WKW124" s="10"/>
      <c r="WKX124" s="10"/>
      <c r="WKY124" s="10"/>
      <c r="WKZ124" s="10"/>
      <c r="WLA124" s="10"/>
      <c r="WLB124" s="10"/>
      <c r="WLC124" s="10"/>
      <c r="WLD124" s="10"/>
      <c r="WLE124" s="10"/>
      <c r="WLF124" s="10"/>
      <c r="WLG124" s="10"/>
      <c r="WLH124" s="10"/>
      <c r="WLI124" s="10"/>
      <c r="WLJ124" s="10"/>
      <c r="WLK124" s="10"/>
      <c r="WLL124" s="10"/>
      <c r="WLM124" s="10"/>
      <c r="WLN124" s="10"/>
      <c r="WLO124" s="10"/>
      <c r="WLP124" s="10"/>
      <c r="WLQ124" s="10"/>
      <c r="WLR124" s="10"/>
      <c r="WLS124" s="10"/>
      <c r="WLT124" s="10"/>
      <c r="WLU124" s="10"/>
      <c r="WLV124" s="10"/>
      <c r="WLW124" s="10"/>
      <c r="WLX124" s="10"/>
      <c r="WLY124" s="10"/>
      <c r="WLZ124" s="10"/>
      <c r="WMA124" s="10"/>
      <c r="WMB124" s="10"/>
      <c r="WMC124" s="10"/>
      <c r="WMD124" s="10"/>
      <c r="WME124" s="10"/>
      <c r="WMF124" s="10"/>
      <c r="WMG124" s="10"/>
      <c r="WMH124" s="10"/>
      <c r="WMI124" s="10"/>
      <c r="WMJ124" s="10"/>
      <c r="WMK124" s="10"/>
      <c r="WML124" s="10"/>
      <c r="WMM124" s="10"/>
      <c r="WMN124" s="10"/>
      <c r="WMO124" s="10"/>
      <c r="WMP124" s="10"/>
      <c r="WMQ124" s="10"/>
      <c r="WMR124" s="10"/>
      <c r="WMS124" s="10"/>
      <c r="WMT124" s="10"/>
      <c r="WMU124" s="10"/>
      <c r="WMV124" s="10"/>
      <c r="WMW124" s="10"/>
      <c r="WMX124" s="10"/>
      <c r="WMY124" s="10"/>
      <c r="WMZ124" s="10"/>
      <c r="WNA124" s="10"/>
      <c r="WNB124" s="10"/>
      <c r="WNC124" s="10"/>
      <c r="WND124" s="10"/>
      <c r="WNE124" s="10"/>
      <c r="WNF124" s="10"/>
      <c r="WNG124" s="10"/>
      <c r="WNH124" s="10"/>
      <c r="WNI124" s="10"/>
      <c r="WNJ124" s="10"/>
      <c r="WNK124" s="10"/>
      <c r="WNL124" s="10"/>
      <c r="WNM124" s="10"/>
      <c r="WNN124" s="10"/>
      <c r="WNO124" s="10"/>
      <c r="WNP124" s="10"/>
      <c r="WNQ124" s="10"/>
      <c r="WNR124" s="10"/>
      <c r="WNS124" s="10"/>
      <c r="WNT124" s="10"/>
      <c r="WNU124" s="10"/>
      <c r="WNV124" s="10"/>
      <c r="WNW124" s="10"/>
      <c r="WNX124" s="10"/>
      <c r="WNY124" s="10"/>
      <c r="WNZ124" s="10"/>
      <c r="WOA124" s="10"/>
      <c r="WOB124" s="10"/>
      <c r="WOC124" s="10"/>
      <c r="WOD124" s="10"/>
      <c r="WOE124" s="10"/>
      <c r="WOF124" s="10"/>
      <c r="WOG124" s="10"/>
      <c r="WOH124" s="10"/>
      <c r="WOI124" s="10"/>
      <c r="WOJ124" s="10"/>
      <c r="WOK124" s="10"/>
      <c r="WOL124" s="10"/>
      <c r="WOM124" s="10"/>
      <c r="WON124" s="10"/>
      <c r="WOO124" s="10"/>
      <c r="WOP124" s="10"/>
      <c r="WOQ124" s="10"/>
      <c r="WOR124" s="10"/>
      <c r="WOS124" s="10"/>
      <c r="WOT124" s="10"/>
      <c r="WOU124" s="10"/>
      <c r="WOV124" s="10"/>
      <c r="WOW124" s="10"/>
      <c r="WOX124" s="10"/>
      <c r="WOY124" s="10"/>
      <c r="WOZ124" s="10"/>
      <c r="WPA124" s="10"/>
      <c r="WPB124" s="10"/>
      <c r="WPC124" s="10"/>
      <c r="WPD124" s="10"/>
      <c r="WPE124" s="10"/>
      <c r="WPF124" s="10"/>
      <c r="WPG124" s="10"/>
      <c r="WPH124" s="10"/>
      <c r="WPI124" s="10"/>
      <c r="WPJ124" s="10"/>
      <c r="WPK124" s="10"/>
      <c r="WPL124" s="10"/>
      <c r="WPM124" s="10"/>
      <c r="WPN124" s="10"/>
      <c r="WPO124" s="10"/>
      <c r="WPP124" s="10"/>
      <c r="WPQ124" s="10"/>
      <c r="WPR124" s="10"/>
      <c r="WPS124" s="10"/>
      <c r="WPT124" s="10"/>
      <c r="WPU124" s="10"/>
      <c r="WPV124" s="10"/>
      <c r="WPW124" s="10"/>
      <c r="WPX124" s="10"/>
      <c r="WPY124" s="10"/>
      <c r="WPZ124" s="10"/>
      <c r="WQA124" s="10"/>
      <c r="WQB124" s="10"/>
      <c r="WQC124" s="10"/>
      <c r="WQD124" s="10"/>
      <c r="WQE124" s="10"/>
      <c r="WQF124" s="10"/>
      <c r="WQG124" s="10"/>
      <c r="WQH124" s="10"/>
      <c r="WQI124" s="10"/>
      <c r="WQJ124" s="10"/>
      <c r="WQK124" s="10"/>
      <c r="WQL124" s="10"/>
      <c r="WQM124" s="10"/>
      <c r="WQN124" s="10"/>
      <c r="WQO124" s="10"/>
      <c r="WQP124" s="10"/>
      <c r="WQQ124" s="10"/>
      <c r="WQR124" s="10"/>
      <c r="WQS124" s="10"/>
      <c r="WQT124" s="10"/>
      <c r="WQU124" s="10"/>
      <c r="WQV124" s="10"/>
      <c r="WQW124" s="10"/>
      <c r="WQX124" s="10"/>
      <c r="WQY124" s="10"/>
      <c r="WQZ124" s="10"/>
      <c r="WRA124" s="10"/>
      <c r="WRB124" s="10"/>
      <c r="WRC124" s="10"/>
      <c r="WRD124" s="10"/>
      <c r="WRE124" s="10"/>
      <c r="WRF124" s="10"/>
      <c r="WRG124" s="10"/>
      <c r="WRH124" s="10"/>
      <c r="WRI124" s="10"/>
      <c r="WRJ124" s="10"/>
      <c r="WRK124" s="10"/>
      <c r="WRL124" s="10"/>
      <c r="WRM124" s="10"/>
      <c r="WRN124" s="10"/>
      <c r="WRO124" s="10"/>
      <c r="WRP124" s="10"/>
      <c r="WRQ124" s="10"/>
      <c r="WRR124" s="10"/>
      <c r="WRS124" s="10"/>
      <c r="WRT124" s="10"/>
      <c r="WRU124" s="10"/>
      <c r="WRV124" s="10"/>
    </row>
    <row r="125" spans="1:16038" s="10" customFormat="1" ht="27.6" x14ac:dyDescent="0.3">
      <c r="A125" s="26"/>
      <c r="B125" s="45"/>
      <c r="C125" s="46"/>
      <c r="D125" s="46"/>
      <c r="E125" s="47"/>
      <c r="F125" s="48"/>
      <c r="G125" s="49"/>
      <c r="H125" s="49"/>
      <c r="I125" s="48" t="s">
        <v>1299</v>
      </c>
      <c r="J125" s="107">
        <v>1</v>
      </c>
      <c r="K125" s="107">
        <v>0.8</v>
      </c>
      <c r="L125" s="107">
        <v>0.8</v>
      </c>
      <c r="M125" s="107">
        <v>0.8</v>
      </c>
      <c r="N125" s="107">
        <v>0.8</v>
      </c>
      <c r="O125" s="107">
        <v>0.8</v>
      </c>
      <c r="P125" s="107">
        <v>0.8</v>
      </c>
      <c r="Q125" s="107">
        <v>0.8</v>
      </c>
      <c r="R125" s="107">
        <v>0.8</v>
      </c>
      <c r="S125" s="107">
        <v>0.8</v>
      </c>
      <c r="T125" s="107">
        <v>0.8</v>
      </c>
      <c r="U125" s="107">
        <v>0.8</v>
      </c>
      <c r="V125" s="107">
        <v>0.8</v>
      </c>
      <c r="W125" s="61">
        <v>1.8</v>
      </c>
      <c r="X125" s="61">
        <v>2.8</v>
      </c>
      <c r="Y125" s="61"/>
      <c r="Z125" s="49"/>
      <c r="AA125" s="49"/>
      <c r="AB125" s="50"/>
      <c r="AC125" s="22"/>
      <c r="AD125" s="22"/>
      <c r="AE125" s="22"/>
      <c r="AF125" s="12"/>
    </row>
    <row r="126" spans="1:16038" s="10" customFormat="1" ht="27.6" x14ac:dyDescent="0.3">
      <c r="A126" s="26"/>
      <c r="B126" s="51"/>
      <c r="C126" s="23"/>
      <c r="D126" s="46"/>
      <c r="E126" s="23"/>
      <c r="F126" s="23"/>
      <c r="G126" s="23"/>
      <c r="H126" s="23"/>
      <c r="I126" s="23" t="s">
        <v>1300</v>
      </c>
      <c r="J126" s="61">
        <f t="shared" ref="J126:X126" si="11">J124*J125</f>
        <v>2519</v>
      </c>
      <c r="K126" s="61">
        <f t="shared" si="11"/>
        <v>118.4</v>
      </c>
      <c r="L126" s="61">
        <f t="shared" si="11"/>
        <v>809.6</v>
      </c>
      <c r="M126" s="61">
        <f t="shared" si="11"/>
        <v>1412</v>
      </c>
      <c r="N126" s="61">
        <f t="shared" si="11"/>
        <v>1418.4</v>
      </c>
      <c r="O126" s="61">
        <f t="shared" si="11"/>
        <v>913.6</v>
      </c>
      <c r="P126" s="61">
        <f t="shared" si="11"/>
        <v>1039.2</v>
      </c>
      <c r="Q126" s="61">
        <f t="shared" si="11"/>
        <v>1238.4000000000001</v>
      </c>
      <c r="R126" s="61">
        <f t="shared" si="11"/>
        <v>1231.2</v>
      </c>
      <c r="S126" s="61">
        <f t="shared" si="11"/>
        <v>1256.8000000000002</v>
      </c>
      <c r="T126" s="61">
        <f t="shared" si="11"/>
        <v>952.80000000000007</v>
      </c>
      <c r="U126" s="61">
        <f t="shared" si="11"/>
        <v>740</v>
      </c>
      <c r="V126" s="61">
        <f t="shared" si="11"/>
        <v>720</v>
      </c>
      <c r="W126" s="61">
        <f t="shared" si="11"/>
        <v>0</v>
      </c>
      <c r="X126" s="61">
        <f t="shared" si="11"/>
        <v>0</v>
      </c>
      <c r="Y126" s="61">
        <f>SUM(J126:X126)</f>
        <v>14369.400000000001</v>
      </c>
      <c r="Z126" s="49"/>
      <c r="AA126" s="23"/>
      <c r="AB126" s="23"/>
      <c r="AC126" s="23"/>
      <c r="AD126" s="23"/>
      <c r="AE126" s="23"/>
      <c r="AF126" s="12"/>
    </row>
  </sheetData>
  <mergeCells count="20">
    <mergeCell ref="AA1:AA2"/>
    <mergeCell ref="K1:V1"/>
    <mergeCell ref="W1:X1"/>
    <mergeCell ref="Y1:Y2"/>
    <mergeCell ref="Z1:Z2"/>
    <mergeCell ref="AF1:AF2"/>
    <mergeCell ref="AB1:AB2"/>
    <mergeCell ref="AC1:AC2"/>
    <mergeCell ref="AD1:AD2"/>
    <mergeCell ref="AE1:AE2"/>
    <mergeCell ref="J1:J2"/>
    <mergeCell ref="A1:A2"/>
    <mergeCell ref="B1:B2"/>
    <mergeCell ref="C1:C2"/>
    <mergeCell ref="D1:D2"/>
    <mergeCell ref="E1:E2"/>
    <mergeCell ref="F1:F2"/>
    <mergeCell ref="G1:G2"/>
    <mergeCell ref="H1:H2"/>
    <mergeCell ref="I1:I2"/>
  </mergeCells>
  <conditionalFormatting sqref="J1:K1 W1:Y1 J2:Y1048576">
    <cfRule type="cellIs" dxfId="22" priority="3" operator="equal">
      <formula>0</formula>
    </cfRule>
  </conditionalFormatting>
  <conditionalFormatting sqref="AA3:AA1048576">
    <cfRule type="cellIs" dxfId="21" priority="1" operator="greaterThan">
      <formula>0</formula>
    </cfRule>
    <cfRule type="containsText" dxfId="20" priority="2" operator="containsText" text="False">
      <formula>NOT(ISERROR(SEARCH("False",AA3)))</formula>
    </cfRule>
  </conditionalFormatting>
  <conditionalFormatting sqref="AD1:AD1048576">
    <cfRule type="containsText" dxfId="19" priority="15" operator="containsText" text="Under construction">
      <formula>NOT(ISERROR(SEARCH("Under construction",AD1)))</formula>
    </cfRule>
    <cfRule type="containsText" dxfId="18" priority="16" operator="containsText" text="Complete 202">
      <formula>NOT(ISERROR(SEARCH("Complete 202",AD1)))</formula>
    </cfRule>
  </conditionalFormatting>
  <conditionalFormatting sqref="AE93">
    <cfRule type="containsText" dxfId="17" priority="18" operator="containsText" text="cat 3">
      <formula>NOT(ISERROR(SEARCH("cat 3",AE93)))</formula>
    </cfRule>
    <cfRule type="containsText" dxfId="16" priority="19" operator="containsText" text="complete">
      <formula>NOT(ISERROR(SEARCH("complete",AE93)))</formula>
    </cfRule>
    <cfRule type="containsText" dxfId="15" priority="20" operator="containsText" text="Under">
      <formula>NOT(ISERROR(SEARCH("Under",AE93)))</formula>
    </cfRule>
  </conditionalFormatting>
  <conditionalFormatting sqref="AE98:AE99">
    <cfRule type="containsText" dxfId="14" priority="8" operator="containsText" text="Under construction">
      <formula>NOT(ISERROR(SEARCH("Under construction",AE98)))</formula>
    </cfRule>
    <cfRule type="containsText" dxfId="13" priority="9" operator="containsText" text="Complete 202">
      <formula>NOT(ISERROR(SEARCH("Complete 202",AE98)))</formula>
    </cfRule>
  </conditionalFormatting>
  <conditionalFormatting sqref="AE121">
    <cfRule type="containsText" dxfId="12" priority="6" operator="containsText" text="Under construction">
      <formula>NOT(ISERROR(SEARCH("Under construction",AE121)))</formula>
    </cfRule>
    <cfRule type="containsText" dxfId="11" priority="7" operator="containsText" text="Complete 202">
      <formula>NOT(ISERROR(SEARCH("Complete 202",AE121)))</formula>
    </cfRule>
  </conditionalFormatting>
  <conditionalFormatting sqref="AF4:AF123">
    <cfRule type="cellIs" dxfId="10" priority="4" operator="equal">
      <formula>FALSE</formula>
    </cfRule>
  </conditionalFormatting>
  <conditionalFormatting sqref="AF127:AF1048576">
    <cfRule type="cellIs" dxfId="9" priority="5" operator="equal">
      <formula>FALSE</formula>
    </cfRule>
  </conditionalFormatting>
  <printOptions horizontalCentered="1" gridLines="1"/>
  <pageMargins left="0.70866141732283472" right="0.70866141732283472" top="0.74803149606299213" bottom="0.74803149606299213" header="0.31496062992125984" footer="0.31496062992125984"/>
  <pageSetup paperSize="8" scale="67" fitToHeight="0" orientation="landscape" r:id="rId1"/>
  <headerFooter>
    <oddHeader>&amp;LCardiff 2019 JHLAS Draft Statement of Common Ground</oddHeader>
    <oddFooter>&amp;C&amp;P</oddFoot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6843DA-4B62-44B6-ACEE-79AE078FDD64}">
  <sheetPr>
    <pageSetUpPr fitToPage="1"/>
  </sheetPr>
  <dimension ref="A1:W32"/>
  <sheetViews>
    <sheetView zoomScale="94" zoomScaleNormal="130" zoomScaleSheetLayoutView="70" workbookViewId="0">
      <pane ySplit="2" topLeftCell="A3" activePane="bottomLeft" state="frozen"/>
      <selection pane="bottomLeft" activeCell="A3" sqref="A3"/>
    </sheetView>
  </sheetViews>
  <sheetFormatPr defaultColWidth="9.109375" defaultRowHeight="13.2" outlineLevelCol="1" x14ac:dyDescent="0.3"/>
  <cols>
    <col min="1" max="1" width="9.6640625" style="13" customWidth="1"/>
    <col min="2" max="2" width="9.109375" style="16" customWidth="1"/>
    <col min="3" max="3" width="36.5546875" style="15" customWidth="1"/>
    <col min="4" max="4" width="10.44140625" style="14" customWidth="1" outlineLevel="1"/>
    <col min="5" max="5" width="13.44140625" style="14" customWidth="1" outlineLevel="1"/>
    <col min="6" max="7" width="9" style="14" customWidth="1" outlineLevel="1"/>
    <col min="8" max="8" width="8.88671875" style="14" customWidth="1" outlineLevel="1"/>
    <col min="9" max="9" width="11" style="14" customWidth="1" outlineLevel="1"/>
    <col min="10" max="10" width="9.44140625" style="14" customWidth="1" outlineLevel="1"/>
    <col min="11" max="18" width="9.6640625" style="14" customWidth="1" outlineLevel="1"/>
    <col min="19" max="19" width="10.109375" style="17" hidden="1" customWidth="1" outlineLevel="1"/>
    <col min="20" max="20" width="9" style="17" hidden="1" customWidth="1"/>
    <col min="21" max="21" width="11.6640625" style="17" customWidth="1"/>
    <col min="22" max="23" width="13.44140625" style="18" customWidth="1"/>
    <col min="24" max="24" width="8.88671875" style="13" customWidth="1"/>
    <col min="25" max="16384" width="9.109375" style="13"/>
  </cols>
  <sheetData>
    <row r="1" spans="1:23" s="1" customFormat="1" ht="33" customHeight="1" x14ac:dyDescent="0.3">
      <c r="A1" s="111"/>
      <c r="B1" s="113" t="s">
        <v>2</v>
      </c>
      <c r="C1" s="113" t="s">
        <v>4</v>
      </c>
      <c r="D1" s="109" t="s">
        <v>5</v>
      </c>
      <c r="E1" s="109" t="s">
        <v>6</v>
      </c>
      <c r="F1" s="109" t="s">
        <v>7</v>
      </c>
      <c r="G1" s="118" t="s">
        <v>542</v>
      </c>
      <c r="H1" s="119"/>
      <c r="I1" s="119"/>
      <c r="J1" s="119"/>
      <c r="K1" s="119"/>
      <c r="L1" s="119"/>
      <c r="M1" s="119"/>
      <c r="N1" s="119"/>
      <c r="O1" s="119"/>
      <c r="P1" s="119"/>
      <c r="Q1" s="119"/>
      <c r="R1" s="120"/>
      <c r="S1" s="121" t="s">
        <v>528</v>
      </c>
      <c r="T1" s="122"/>
      <c r="U1" s="113" t="s">
        <v>529</v>
      </c>
      <c r="V1" s="113" t="s">
        <v>10</v>
      </c>
      <c r="W1" s="113" t="s">
        <v>528</v>
      </c>
    </row>
    <row r="2" spans="1:23" s="3" customFormat="1" ht="13.8" x14ac:dyDescent="0.3">
      <c r="A2" s="112"/>
      <c r="B2" s="114"/>
      <c r="C2" s="114"/>
      <c r="D2" s="110"/>
      <c r="E2" s="110"/>
      <c r="F2" s="110"/>
      <c r="G2" s="2" t="s">
        <v>113</v>
      </c>
      <c r="H2" s="2" t="s">
        <v>114</v>
      </c>
      <c r="I2" s="2" t="s">
        <v>176</v>
      </c>
      <c r="J2" s="2" t="s">
        <v>310</v>
      </c>
      <c r="K2" s="2" t="s">
        <v>502</v>
      </c>
      <c r="L2" s="2" t="s">
        <v>530</v>
      </c>
      <c r="M2" s="2" t="s">
        <v>531</v>
      </c>
      <c r="N2" s="2" t="s">
        <v>532</v>
      </c>
      <c r="O2" s="2" t="s">
        <v>533</v>
      </c>
      <c r="P2" s="2" t="s">
        <v>534</v>
      </c>
      <c r="Q2" s="2" t="s">
        <v>535</v>
      </c>
      <c r="R2" s="2" t="s">
        <v>536</v>
      </c>
      <c r="S2" s="19" t="s">
        <v>8</v>
      </c>
      <c r="T2" s="19" t="s">
        <v>9</v>
      </c>
      <c r="U2" s="114"/>
      <c r="V2" s="114"/>
      <c r="W2" s="114"/>
    </row>
    <row r="3" spans="1:23" s="5" customFormat="1" ht="34.5" customHeight="1" x14ac:dyDescent="0.3">
      <c r="A3" s="98" t="s">
        <v>1269</v>
      </c>
      <c r="B3" s="29"/>
      <c r="C3" s="28"/>
      <c r="D3" s="28"/>
      <c r="E3" s="28"/>
      <c r="F3" s="28"/>
      <c r="G3" s="28"/>
      <c r="H3" s="28"/>
      <c r="I3" s="28"/>
      <c r="J3" s="28"/>
      <c r="K3" s="28"/>
      <c r="L3" s="28"/>
      <c r="M3" s="28"/>
      <c r="N3" s="28"/>
      <c r="O3" s="28"/>
      <c r="P3" s="28"/>
      <c r="Q3" s="28"/>
      <c r="R3" s="28"/>
      <c r="S3" s="28"/>
      <c r="T3" s="28"/>
      <c r="U3" s="28"/>
      <c r="V3" s="28"/>
      <c r="W3" s="28"/>
    </row>
    <row r="4" spans="1:23" s="7" customFormat="1" ht="27.6" x14ac:dyDescent="0.3">
      <c r="B4" s="96" t="s">
        <v>1270</v>
      </c>
      <c r="C4" s="34" t="s">
        <v>1263</v>
      </c>
      <c r="D4" s="33">
        <v>205</v>
      </c>
      <c r="E4" s="33">
        <v>205</v>
      </c>
      <c r="F4" s="33">
        <v>0</v>
      </c>
      <c r="G4" s="31">
        <v>0</v>
      </c>
      <c r="H4" s="33">
        <v>20</v>
      </c>
      <c r="I4" s="33">
        <v>50</v>
      </c>
      <c r="J4" s="33">
        <v>50</v>
      </c>
      <c r="K4" s="33">
        <v>50</v>
      </c>
      <c r="L4" s="33">
        <v>35</v>
      </c>
      <c r="M4" s="33"/>
      <c r="N4" s="33"/>
      <c r="O4" s="33"/>
      <c r="P4" s="33"/>
      <c r="Q4" s="33"/>
      <c r="R4" s="33"/>
      <c r="S4" s="33"/>
      <c r="T4" s="33"/>
      <c r="U4" s="31">
        <f t="shared" ref="U4:U9" si="0">SUM(F4:R4)</f>
        <v>205</v>
      </c>
      <c r="V4" s="33">
        <f t="shared" ref="V4:V10" si="1">SUM(G4:T4)</f>
        <v>205</v>
      </c>
      <c r="W4" s="33">
        <f t="shared" ref="W4:W9" si="2">E4-U4</f>
        <v>0</v>
      </c>
    </row>
    <row r="5" spans="1:23" s="7" customFormat="1" ht="41.4" x14ac:dyDescent="0.3">
      <c r="B5" s="96" t="s">
        <v>1271</v>
      </c>
      <c r="C5" s="34" t="s">
        <v>1264</v>
      </c>
      <c r="D5" s="33">
        <v>100</v>
      </c>
      <c r="E5" s="33">
        <v>100</v>
      </c>
      <c r="F5" s="33">
        <v>0</v>
      </c>
      <c r="G5" s="31">
        <v>0</v>
      </c>
      <c r="H5" s="33">
        <v>0</v>
      </c>
      <c r="I5" s="33">
        <v>0</v>
      </c>
      <c r="J5" s="33">
        <v>0</v>
      </c>
      <c r="K5" s="33">
        <v>50</v>
      </c>
      <c r="L5" s="33">
        <v>50</v>
      </c>
      <c r="M5" s="33"/>
      <c r="N5" s="33"/>
      <c r="O5" s="33"/>
      <c r="P5" s="33"/>
      <c r="Q5" s="33"/>
      <c r="R5" s="33"/>
      <c r="S5" s="33"/>
      <c r="T5" s="33"/>
      <c r="U5" s="31">
        <f t="shared" si="0"/>
        <v>100</v>
      </c>
      <c r="V5" s="33">
        <f t="shared" si="1"/>
        <v>100</v>
      </c>
      <c r="W5" s="33">
        <f t="shared" si="2"/>
        <v>0</v>
      </c>
    </row>
    <row r="6" spans="1:23" s="7" customFormat="1" ht="27.6" x14ac:dyDescent="0.3">
      <c r="B6" s="96" t="s">
        <v>1272</v>
      </c>
      <c r="C6" s="34" t="s">
        <v>1265</v>
      </c>
      <c r="D6" s="33">
        <v>350</v>
      </c>
      <c r="E6" s="33">
        <v>350</v>
      </c>
      <c r="F6" s="33">
        <v>0</v>
      </c>
      <c r="G6" s="31">
        <v>0</v>
      </c>
      <c r="H6" s="33">
        <v>0</v>
      </c>
      <c r="I6" s="33">
        <v>50</v>
      </c>
      <c r="J6" s="33">
        <v>50</v>
      </c>
      <c r="K6" s="33">
        <v>50</v>
      </c>
      <c r="L6" s="33">
        <v>50</v>
      </c>
      <c r="M6" s="33">
        <v>50</v>
      </c>
      <c r="N6" s="33">
        <v>50</v>
      </c>
      <c r="O6" s="33">
        <v>50</v>
      </c>
      <c r="P6" s="33"/>
      <c r="Q6" s="33"/>
      <c r="R6" s="33"/>
      <c r="S6" s="33"/>
      <c r="T6" s="33"/>
      <c r="U6" s="31">
        <f t="shared" si="0"/>
        <v>350</v>
      </c>
      <c r="V6" s="33">
        <f t="shared" si="1"/>
        <v>350</v>
      </c>
      <c r="W6" s="33">
        <f t="shared" si="2"/>
        <v>0</v>
      </c>
    </row>
    <row r="7" spans="1:23" s="7" customFormat="1" ht="27.6" x14ac:dyDescent="0.3">
      <c r="B7" s="96" t="s">
        <v>1273</v>
      </c>
      <c r="C7" s="34" t="s">
        <v>1266</v>
      </c>
      <c r="D7" s="33">
        <v>300</v>
      </c>
      <c r="E7" s="33">
        <v>300</v>
      </c>
      <c r="F7" s="33">
        <v>0</v>
      </c>
      <c r="G7" s="31">
        <v>0</v>
      </c>
      <c r="H7" s="33">
        <v>0</v>
      </c>
      <c r="I7" s="33">
        <v>50</v>
      </c>
      <c r="J7" s="33">
        <v>100</v>
      </c>
      <c r="K7" s="33">
        <v>100</v>
      </c>
      <c r="L7" s="33">
        <v>50</v>
      </c>
      <c r="M7" s="33"/>
      <c r="N7" s="33"/>
      <c r="O7" s="33"/>
      <c r="P7" s="33"/>
      <c r="Q7" s="33"/>
      <c r="R7" s="33"/>
      <c r="S7" s="33"/>
      <c r="T7" s="33"/>
      <c r="U7" s="31">
        <f t="shared" si="0"/>
        <v>300</v>
      </c>
      <c r="V7" s="33">
        <f t="shared" si="1"/>
        <v>300</v>
      </c>
      <c r="W7" s="33">
        <f t="shared" si="2"/>
        <v>0</v>
      </c>
    </row>
    <row r="8" spans="1:23" s="7" customFormat="1" ht="27.6" x14ac:dyDescent="0.3">
      <c r="B8" s="96" t="s">
        <v>1274</v>
      </c>
      <c r="C8" s="34" t="s">
        <v>1267</v>
      </c>
      <c r="D8" s="33">
        <v>150</v>
      </c>
      <c r="E8" s="33">
        <v>150</v>
      </c>
      <c r="F8" s="33">
        <v>0</v>
      </c>
      <c r="G8" s="31"/>
      <c r="H8" s="33"/>
      <c r="I8" s="33"/>
      <c r="J8" s="33"/>
      <c r="K8" s="33"/>
      <c r="L8" s="33"/>
      <c r="M8" s="33">
        <v>50</v>
      </c>
      <c r="N8" s="33">
        <v>50</v>
      </c>
      <c r="O8" s="33">
        <v>50</v>
      </c>
      <c r="P8" s="33"/>
      <c r="Q8" s="33"/>
      <c r="R8" s="33"/>
      <c r="S8" s="33"/>
      <c r="T8" s="33"/>
      <c r="U8" s="31">
        <f t="shared" si="0"/>
        <v>150</v>
      </c>
      <c r="V8" s="33">
        <f t="shared" si="1"/>
        <v>150</v>
      </c>
      <c r="W8" s="33">
        <f t="shared" si="2"/>
        <v>0</v>
      </c>
    </row>
    <row r="9" spans="1:23" s="7" customFormat="1" ht="27.6" x14ac:dyDescent="0.3">
      <c r="B9" s="96" t="s">
        <v>1275</v>
      </c>
      <c r="C9" s="34" t="s">
        <v>1268</v>
      </c>
      <c r="D9" s="33">
        <v>70</v>
      </c>
      <c r="E9" s="33">
        <v>70</v>
      </c>
      <c r="F9" s="33">
        <v>0</v>
      </c>
      <c r="G9" s="31"/>
      <c r="H9" s="33"/>
      <c r="I9" s="33"/>
      <c r="J9" s="33"/>
      <c r="K9" s="33"/>
      <c r="L9" s="33"/>
      <c r="M9" s="33">
        <v>25</v>
      </c>
      <c r="N9" s="33">
        <v>45</v>
      </c>
      <c r="O9" s="33"/>
      <c r="P9" s="33"/>
      <c r="Q9" s="33"/>
      <c r="R9" s="33"/>
      <c r="S9" s="33"/>
      <c r="T9" s="33"/>
      <c r="U9" s="31">
        <f t="shared" si="0"/>
        <v>70</v>
      </c>
      <c r="V9" s="33">
        <f t="shared" si="1"/>
        <v>70</v>
      </c>
      <c r="W9" s="33">
        <f t="shared" si="2"/>
        <v>0</v>
      </c>
    </row>
    <row r="10" spans="1:23" s="7" customFormat="1" ht="13.8" x14ac:dyDescent="0.3">
      <c r="B10" s="96" t="s">
        <v>1276</v>
      </c>
      <c r="C10" s="34" t="s">
        <v>22</v>
      </c>
      <c r="D10" s="33">
        <v>500</v>
      </c>
      <c r="E10" s="33">
        <v>500</v>
      </c>
      <c r="F10" s="33">
        <v>0</v>
      </c>
      <c r="G10" s="31">
        <v>0</v>
      </c>
      <c r="H10" s="33">
        <v>0</v>
      </c>
      <c r="I10" s="33">
        <v>0</v>
      </c>
      <c r="J10" s="33">
        <v>0</v>
      </c>
      <c r="K10" s="33">
        <v>50</v>
      </c>
      <c r="L10" s="33">
        <v>75</v>
      </c>
      <c r="M10" s="33">
        <v>100</v>
      </c>
      <c r="N10" s="33">
        <v>100</v>
      </c>
      <c r="O10" s="33">
        <v>100</v>
      </c>
      <c r="P10" s="33">
        <v>75</v>
      </c>
      <c r="Q10" s="33"/>
      <c r="R10" s="33"/>
      <c r="S10" s="33">
        <v>0</v>
      </c>
      <c r="T10" s="33">
        <v>0</v>
      </c>
      <c r="U10" s="31">
        <f t="shared" ref="U10:U14" si="3">SUM(F10:R10)</f>
        <v>500</v>
      </c>
      <c r="V10" s="33">
        <f t="shared" si="1"/>
        <v>500</v>
      </c>
      <c r="W10" s="33">
        <f t="shared" ref="W10:W14" si="4">E10-U10</f>
        <v>0</v>
      </c>
    </row>
    <row r="11" spans="1:23" s="7" customFormat="1" ht="13.8" x14ac:dyDescent="0.3">
      <c r="B11" s="96"/>
      <c r="C11" s="34"/>
      <c r="D11" s="35">
        <f t="shared" ref="D11:V11" si="5">SUM(D4:D10)</f>
        <v>1675</v>
      </c>
      <c r="E11" s="35">
        <f t="shared" si="5"/>
        <v>1675</v>
      </c>
      <c r="F11" s="35">
        <f t="shared" si="5"/>
        <v>0</v>
      </c>
      <c r="G11" s="35">
        <f t="shared" si="5"/>
        <v>0</v>
      </c>
      <c r="H11" s="35">
        <f t="shared" si="5"/>
        <v>20</v>
      </c>
      <c r="I11" s="35">
        <f t="shared" si="5"/>
        <v>150</v>
      </c>
      <c r="J11" s="35">
        <f t="shared" si="5"/>
        <v>200</v>
      </c>
      <c r="K11" s="35">
        <f t="shared" si="5"/>
        <v>300</v>
      </c>
      <c r="L11" s="35">
        <f t="shared" si="5"/>
        <v>260</v>
      </c>
      <c r="M11" s="35">
        <f t="shared" si="5"/>
        <v>225</v>
      </c>
      <c r="N11" s="35">
        <f t="shared" si="5"/>
        <v>245</v>
      </c>
      <c r="O11" s="35">
        <f t="shared" si="5"/>
        <v>200</v>
      </c>
      <c r="P11" s="35">
        <f t="shared" si="5"/>
        <v>75</v>
      </c>
      <c r="Q11" s="35">
        <f t="shared" si="5"/>
        <v>0</v>
      </c>
      <c r="R11" s="35">
        <f t="shared" si="5"/>
        <v>0</v>
      </c>
      <c r="S11" s="35">
        <f t="shared" si="5"/>
        <v>0</v>
      </c>
      <c r="T11" s="35">
        <f t="shared" si="5"/>
        <v>0</v>
      </c>
      <c r="U11" s="35">
        <f t="shared" si="5"/>
        <v>1675</v>
      </c>
      <c r="V11" s="35">
        <f t="shared" si="5"/>
        <v>1675</v>
      </c>
      <c r="W11" s="33"/>
    </row>
    <row r="12" spans="1:23" s="7" customFormat="1" ht="34.5" customHeight="1" x14ac:dyDescent="0.3">
      <c r="A12" s="98" t="s">
        <v>1277</v>
      </c>
      <c r="B12" s="96"/>
      <c r="C12" s="34"/>
      <c r="W12" s="33"/>
    </row>
    <row r="13" spans="1:23" s="7" customFormat="1" ht="13.8" x14ac:dyDescent="0.3">
      <c r="B13" s="96" t="s">
        <v>70</v>
      </c>
      <c r="C13" s="34" t="s">
        <v>72</v>
      </c>
      <c r="D13" s="33">
        <v>150</v>
      </c>
      <c r="E13" s="33">
        <v>150</v>
      </c>
      <c r="F13" s="33">
        <v>0</v>
      </c>
      <c r="G13" s="33">
        <v>0</v>
      </c>
      <c r="H13" s="33">
        <v>0</v>
      </c>
      <c r="I13" s="33">
        <v>50</v>
      </c>
      <c r="J13" s="33">
        <v>50</v>
      </c>
      <c r="K13" s="33">
        <v>50</v>
      </c>
      <c r="L13" s="33"/>
      <c r="M13" s="33"/>
      <c r="N13" s="33"/>
      <c r="O13" s="33"/>
      <c r="P13" s="33"/>
      <c r="Q13" s="33"/>
      <c r="R13" s="33"/>
      <c r="S13" s="33">
        <v>0</v>
      </c>
      <c r="T13" s="31">
        <v>0</v>
      </c>
      <c r="U13" s="31">
        <f t="shared" si="3"/>
        <v>150</v>
      </c>
      <c r="V13" s="33">
        <f t="shared" ref="V13:V14" si="6">SUM(G13:T13)</f>
        <v>150</v>
      </c>
      <c r="W13" s="33">
        <f t="shared" si="4"/>
        <v>0</v>
      </c>
    </row>
    <row r="14" spans="1:23" s="7" customFormat="1" ht="13.8" x14ac:dyDescent="0.3">
      <c r="B14" s="96" t="s">
        <v>1278</v>
      </c>
      <c r="C14" s="34" t="s">
        <v>1279</v>
      </c>
      <c r="D14" s="33">
        <v>90</v>
      </c>
      <c r="E14" s="33">
        <v>90</v>
      </c>
      <c r="F14" s="33">
        <v>0</v>
      </c>
      <c r="G14" s="33">
        <v>0</v>
      </c>
      <c r="H14" s="33">
        <v>0</v>
      </c>
      <c r="I14" s="33">
        <v>10</v>
      </c>
      <c r="J14" s="33">
        <v>40</v>
      </c>
      <c r="K14" s="33">
        <v>40</v>
      </c>
      <c r="L14" s="33"/>
      <c r="M14" s="33"/>
      <c r="N14" s="33"/>
      <c r="O14" s="33"/>
      <c r="P14" s="33"/>
      <c r="Q14" s="33"/>
      <c r="R14" s="33"/>
      <c r="S14" s="33">
        <v>0</v>
      </c>
      <c r="T14" s="31">
        <v>0</v>
      </c>
      <c r="U14" s="31">
        <f t="shared" si="3"/>
        <v>90</v>
      </c>
      <c r="V14" s="33">
        <f t="shared" si="6"/>
        <v>90</v>
      </c>
      <c r="W14" s="33">
        <f t="shared" si="4"/>
        <v>0</v>
      </c>
    </row>
    <row r="15" spans="1:23" s="7" customFormat="1" ht="13.8" x14ac:dyDescent="0.3">
      <c r="B15" s="96"/>
      <c r="C15" s="34"/>
      <c r="D15" s="35">
        <f>SUM(D13:D14)</f>
        <v>240</v>
      </c>
      <c r="E15" s="35">
        <f t="shared" ref="E15:V15" si="7">SUM(E13:E14)</f>
        <v>240</v>
      </c>
      <c r="F15" s="35">
        <f t="shared" si="7"/>
        <v>0</v>
      </c>
      <c r="G15" s="35">
        <f t="shared" si="7"/>
        <v>0</v>
      </c>
      <c r="H15" s="35">
        <f t="shared" si="7"/>
        <v>0</v>
      </c>
      <c r="I15" s="35">
        <f t="shared" si="7"/>
        <v>60</v>
      </c>
      <c r="J15" s="35">
        <f t="shared" si="7"/>
        <v>90</v>
      </c>
      <c r="K15" s="35">
        <f t="shared" si="7"/>
        <v>90</v>
      </c>
      <c r="L15" s="35">
        <f t="shared" si="7"/>
        <v>0</v>
      </c>
      <c r="M15" s="35">
        <f t="shared" si="7"/>
        <v>0</v>
      </c>
      <c r="N15" s="35">
        <f t="shared" si="7"/>
        <v>0</v>
      </c>
      <c r="O15" s="35">
        <f t="shared" si="7"/>
        <v>0</v>
      </c>
      <c r="P15" s="35">
        <f t="shared" si="7"/>
        <v>0</v>
      </c>
      <c r="Q15" s="35">
        <f t="shared" si="7"/>
        <v>0</v>
      </c>
      <c r="R15" s="35">
        <f t="shared" si="7"/>
        <v>0</v>
      </c>
      <c r="S15" s="35">
        <f t="shared" si="7"/>
        <v>0</v>
      </c>
      <c r="T15" s="35">
        <f t="shared" si="7"/>
        <v>0</v>
      </c>
      <c r="U15" s="35">
        <f t="shared" si="7"/>
        <v>240</v>
      </c>
      <c r="V15" s="35">
        <f t="shared" si="7"/>
        <v>240</v>
      </c>
      <c r="W15" s="33"/>
    </row>
    <row r="16" spans="1:23" s="7" customFormat="1" ht="13.8" x14ac:dyDescent="0.3">
      <c r="B16" s="96"/>
      <c r="C16" s="34"/>
      <c r="D16" s="35"/>
      <c r="E16" s="35"/>
      <c r="F16" s="35"/>
      <c r="G16" s="35"/>
      <c r="H16" s="35"/>
      <c r="I16" s="35"/>
      <c r="J16" s="35"/>
      <c r="K16" s="35"/>
      <c r="L16" s="35"/>
      <c r="M16" s="35"/>
      <c r="N16" s="35"/>
      <c r="O16" s="35"/>
      <c r="P16" s="35"/>
      <c r="Q16" s="35"/>
      <c r="R16" s="35"/>
      <c r="S16" s="35"/>
      <c r="T16" s="35"/>
      <c r="U16" s="35"/>
      <c r="V16" s="35"/>
      <c r="W16" s="33"/>
    </row>
    <row r="17" spans="1:23" s="99" customFormat="1" ht="34.5" customHeight="1" x14ac:dyDescent="0.3">
      <c r="A17" s="98" t="s">
        <v>1280</v>
      </c>
      <c r="B17" s="97"/>
      <c r="C17" s="100"/>
      <c r="D17" s="100"/>
      <c r="E17" s="100"/>
      <c r="F17" s="100"/>
      <c r="G17" s="101"/>
      <c r="H17" s="100"/>
      <c r="I17" s="100"/>
      <c r="J17" s="100"/>
      <c r="K17" s="100"/>
      <c r="L17" s="100"/>
      <c r="M17" s="100"/>
      <c r="N17" s="100"/>
      <c r="O17" s="100"/>
      <c r="P17" s="100"/>
      <c r="Q17" s="100"/>
      <c r="R17" s="100"/>
      <c r="S17" s="100"/>
      <c r="T17" s="100"/>
      <c r="U17" s="31"/>
      <c r="V17" s="100"/>
      <c r="W17" s="100"/>
    </row>
    <row r="18" spans="1:23" s="7" customFormat="1" ht="27.6" x14ac:dyDescent="0.3">
      <c r="B18" s="96" t="s">
        <v>1282</v>
      </c>
      <c r="C18" s="34" t="s">
        <v>1293</v>
      </c>
      <c r="D18" s="33">
        <v>1000</v>
      </c>
      <c r="E18" s="33">
        <v>1000</v>
      </c>
      <c r="F18" s="33">
        <v>0</v>
      </c>
      <c r="G18" s="33">
        <v>0</v>
      </c>
      <c r="H18" s="33">
        <v>0</v>
      </c>
      <c r="I18" s="33">
        <v>0</v>
      </c>
      <c r="J18" s="33">
        <v>100</v>
      </c>
      <c r="K18" s="33">
        <v>200</v>
      </c>
      <c r="L18" s="33">
        <v>200</v>
      </c>
      <c r="M18" s="33">
        <v>200</v>
      </c>
      <c r="N18" s="33">
        <v>200</v>
      </c>
      <c r="O18" s="33">
        <v>100</v>
      </c>
      <c r="P18" s="33"/>
      <c r="Q18" s="33"/>
      <c r="R18" s="33"/>
      <c r="S18" s="33"/>
      <c r="T18" s="31"/>
      <c r="U18" s="31">
        <f t="shared" ref="U18:U24" si="8">SUM(F18:R18)</f>
        <v>1000</v>
      </c>
      <c r="V18" s="33">
        <f t="shared" ref="V18:V24" si="9">SUM(G18:T18)</f>
        <v>1000</v>
      </c>
      <c r="W18" s="33"/>
    </row>
    <row r="19" spans="1:23" s="7" customFormat="1" ht="13.8" x14ac:dyDescent="0.3">
      <c r="B19" s="96" t="s">
        <v>1281</v>
      </c>
      <c r="C19" s="34" t="s">
        <v>107</v>
      </c>
      <c r="D19" s="33">
        <v>410</v>
      </c>
      <c r="E19" s="33">
        <v>410</v>
      </c>
      <c r="F19" s="33">
        <v>0</v>
      </c>
      <c r="G19" s="33">
        <v>0</v>
      </c>
      <c r="H19" s="33">
        <v>0</v>
      </c>
      <c r="I19" s="33">
        <v>0</v>
      </c>
      <c r="J19" s="33">
        <v>0</v>
      </c>
      <c r="K19" s="33">
        <v>100</v>
      </c>
      <c r="L19" s="33">
        <v>100</v>
      </c>
      <c r="M19" s="33">
        <v>100</v>
      </c>
      <c r="N19" s="33">
        <v>110</v>
      </c>
      <c r="O19" s="33"/>
      <c r="P19" s="33"/>
      <c r="Q19" s="33"/>
      <c r="R19" s="33"/>
      <c r="S19" s="33">
        <v>0</v>
      </c>
      <c r="T19" s="31">
        <v>0</v>
      </c>
      <c r="U19" s="31">
        <f t="shared" si="8"/>
        <v>410</v>
      </c>
      <c r="V19" s="33">
        <f t="shared" si="9"/>
        <v>410</v>
      </c>
      <c r="W19" s="33">
        <f t="shared" ref="W19:W24" si="10">E19-U19</f>
        <v>0</v>
      </c>
    </row>
    <row r="20" spans="1:23" s="7" customFormat="1" ht="13.8" x14ac:dyDescent="0.3">
      <c r="B20" s="96" t="s">
        <v>1283</v>
      </c>
      <c r="C20" s="102" t="s">
        <v>1284</v>
      </c>
      <c r="D20" s="33">
        <v>200</v>
      </c>
      <c r="E20" s="33">
        <v>200</v>
      </c>
      <c r="F20" s="33">
        <v>0</v>
      </c>
      <c r="G20" s="33">
        <v>0</v>
      </c>
      <c r="H20" s="33">
        <v>0</v>
      </c>
      <c r="I20" s="33">
        <v>0</v>
      </c>
      <c r="J20" s="33">
        <v>50</v>
      </c>
      <c r="K20" s="33">
        <v>50</v>
      </c>
      <c r="L20" s="33">
        <v>50</v>
      </c>
      <c r="M20" s="33">
        <v>50</v>
      </c>
      <c r="N20" s="33"/>
      <c r="O20" s="33"/>
      <c r="P20" s="33"/>
      <c r="Q20" s="33"/>
      <c r="R20" s="33"/>
      <c r="S20" s="33"/>
      <c r="T20" s="31"/>
      <c r="U20" s="31">
        <f t="shared" si="8"/>
        <v>200</v>
      </c>
      <c r="V20" s="33">
        <f t="shared" si="9"/>
        <v>200</v>
      </c>
      <c r="W20" s="33">
        <f t="shared" si="10"/>
        <v>0</v>
      </c>
    </row>
    <row r="21" spans="1:23" s="7" customFormat="1" ht="13.8" x14ac:dyDescent="0.3">
      <c r="B21" s="96" t="s">
        <v>1285</v>
      </c>
      <c r="C21" s="102" t="s">
        <v>1286</v>
      </c>
      <c r="D21" s="33">
        <v>316</v>
      </c>
      <c r="E21" s="33">
        <v>316</v>
      </c>
      <c r="F21" s="33">
        <v>0</v>
      </c>
      <c r="G21" s="33">
        <v>0</v>
      </c>
      <c r="H21" s="33">
        <v>0</v>
      </c>
      <c r="I21" s="33">
        <v>0</v>
      </c>
      <c r="J21" s="33">
        <v>50</v>
      </c>
      <c r="K21" s="33">
        <v>50</v>
      </c>
      <c r="L21" s="33">
        <v>50</v>
      </c>
      <c r="M21" s="33">
        <v>55</v>
      </c>
      <c r="N21" s="33">
        <v>55</v>
      </c>
      <c r="O21" s="33">
        <v>56</v>
      </c>
      <c r="P21" s="33"/>
      <c r="Q21" s="33"/>
      <c r="R21" s="33"/>
      <c r="S21" s="33"/>
      <c r="T21" s="31"/>
      <c r="U21" s="31">
        <f t="shared" si="8"/>
        <v>316</v>
      </c>
      <c r="V21" s="33">
        <f t="shared" si="9"/>
        <v>316</v>
      </c>
      <c r="W21" s="33">
        <f t="shared" si="10"/>
        <v>0</v>
      </c>
    </row>
    <row r="22" spans="1:23" s="7" customFormat="1" ht="14.4" x14ac:dyDescent="0.3">
      <c r="B22" s="96" t="s">
        <v>1287</v>
      </c>
      <c r="C22" s="102" t="s">
        <v>1288</v>
      </c>
      <c r="D22" s="33">
        <v>2310</v>
      </c>
      <c r="E22" s="33">
        <v>2310</v>
      </c>
      <c r="F22" s="33">
        <v>0</v>
      </c>
      <c r="G22" s="33">
        <v>0</v>
      </c>
      <c r="H22" s="33">
        <v>0</v>
      </c>
      <c r="I22" s="33">
        <v>0</v>
      </c>
      <c r="J22" s="33">
        <v>0</v>
      </c>
      <c r="K22" s="33">
        <v>250</v>
      </c>
      <c r="L22" s="33">
        <v>250</v>
      </c>
      <c r="M22" s="103">
        <v>60</v>
      </c>
      <c r="N22" s="103">
        <v>100</v>
      </c>
      <c r="O22" s="103">
        <v>100</v>
      </c>
      <c r="P22" s="103">
        <v>275</v>
      </c>
      <c r="Q22" s="103">
        <v>275</v>
      </c>
      <c r="R22" s="33"/>
      <c r="S22" s="33"/>
      <c r="T22" s="31"/>
      <c r="U22" s="31">
        <f t="shared" si="8"/>
        <v>1310</v>
      </c>
      <c r="V22" s="33">
        <f t="shared" si="9"/>
        <v>1310</v>
      </c>
      <c r="W22" s="33">
        <f t="shared" si="10"/>
        <v>1000</v>
      </c>
    </row>
    <row r="23" spans="1:23" s="7" customFormat="1" ht="13.8" x14ac:dyDescent="0.3">
      <c r="B23" s="96" t="s">
        <v>1289</v>
      </c>
      <c r="C23" s="102" t="s">
        <v>1290</v>
      </c>
      <c r="D23" s="33">
        <v>200</v>
      </c>
      <c r="E23" s="33">
        <v>200</v>
      </c>
      <c r="F23" s="33">
        <v>0</v>
      </c>
      <c r="G23" s="33">
        <v>0</v>
      </c>
      <c r="H23" s="33">
        <v>0</v>
      </c>
      <c r="I23" s="33">
        <v>50</v>
      </c>
      <c r="J23" s="33">
        <v>50</v>
      </c>
      <c r="K23" s="33">
        <v>50</v>
      </c>
      <c r="L23" s="33">
        <v>50</v>
      </c>
      <c r="M23" s="33"/>
      <c r="N23" s="33"/>
      <c r="O23" s="33"/>
      <c r="P23" s="33"/>
      <c r="Q23" s="33"/>
      <c r="R23" s="33"/>
      <c r="S23" s="33"/>
      <c r="T23" s="31"/>
      <c r="U23" s="31">
        <f t="shared" si="8"/>
        <v>200</v>
      </c>
      <c r="V23" s="33">
        <f t="shared" si="9"/>
        <v>200</v>
      </c>
      <c r="W23" s="33">
        <f t="shared" si="10"/>
        <v>0</v>
      </c>
    </row>
    <row r="24" spans="1:23" s="7" customFormat="1" ht="13.8" x14ac:dyDescent="0.3">
      <c r="B24" s="96" t="s">
        <v>1291</v>
      </c>
      <c r="C24" s="102" t="s">
        <v>1292</v>
      </c>
      <c r="D24" s="33">
        <v>315</v>
      </c>
      <c r="E24" s="33">
        <v>315</v>
      </c>
      <c r="F24" s="33"/>
      <c r="G24" s="33"/>
      <c r="H24" s="33"/>
      <c r="I24" s="33"/>
      <c r="J24" s="33"/>
      <c r="K24" s="33">
        <v>190</v>
      </c>
      <c r="L24" s="33"/>
      <c r="M24" s="33">
        <v>125</v>
      </c>
      <c r="N24" s="33"/>
      <c r="O24" s="33"/>
      <c r="P24" s="33"/>
      <c r="Q24" s="33"/>
      <c r="R24" s="33"/>
      <c r="S24" s="33"/>
      <c r="T24" s="31"/>
      <c r="U24" s="31">
        <f t="shared" si="8"/>
        <v>315</v>
      </c>
      <c r="V24" s="33">
        <f t="shared" si="9"/>
        <v>315</v>
      </c>
      <c r="W24" s="33">
        <f t="shared" si="10"/>
        <v>0</v>
      </c>
    </row>
    <row r="25" spans="1:23" s="7" customFormat="1" ht="13.8" x14ac:dyDescent="0.3">
      <c r="B25" s="33"/>
      <c r="C25" s="34"/>
      <c r="D25" s="35">
        <f t="shared" ref="D25:V25" si="11">SUM(D18:D24)</f>
        <v>4751</v>
      </c>
      <c r="E25" s="35">
        <f t="shared" si="11"/>
        <v>4751</v>
      </c>
      <c r="F25" s="35">
        <f t="shared" si="11"/>
        <v>0</v>
      </c>
      <c r="G25" s="35">
        <f t="shared" si="11"/>
        <v>0</v>
      </c>
      <c r="H25" s="35">
        <f t="shared" si="11"/>
        <v>0</v>
      </c>
      <c r="I25" s="35">
        <f t="shared" si="11"/>
        <v>50</v>
      </c>
      <c r="J25" s="35">
        <f t="shared" si="11"/>
        <v>250</v>
      </c>
      <c r="K25" s="35">
        <f t="shared" si="11"/>
        <v>890</v>
      </c>
      <c r="L25" s="35">
        <f t="shared" si="11"/>
        <v>700</v>
      </c>
      <c r="M25" s="35">
        <f t="shared" si="11"/>
        <v>590</v>
      </c>
      <c r="N25" s="35">
        <f t="shared" si="11"/>
        <v>465</v>
      </c>
      <c r="O25" s="35">
        <f t="shared" si="11"/>
        <v>256</v>
      </c>
      <c r="P25" s="35">
        <f t="shared" si="11"/>
        <v>275</v>
      </c>
      <c r="Q25" s="35">
        <f t="shared" si="11"/>
        <v>275</v>
      </c>
      <c r="R25" s="35">
        <f t="shared" si="11"/>
        <v>0</v>
      </c>
      <c r="S25" s="35">
        <f t="shared" si="11"/>
        <v>0</v>
      </c>
      <c r="T25" s="35">
        <f t="shared" si="11"/>
        <v>0</v>
      </c>
      <c r="U25" s="35">
        <f t="shared" si="11"/>
        <v>3751</v>
      </c>
      <c r="V25" s="35">
        <f t="shared" si="11"/>
        <v>3751</v>
      </c>
      <c r="W25" s="33"/>
    </row>
    <row r="26" spans="1:23" s="7" customFormat="1" ht="13.8" x14ac:dyDescent="0.3">
      <c r="B26" s="33"/>
      <c r="C26" s="34"/>
      <c r="D26" s="33"/>
      <c r="E26" s="33"/>
      <c r="F26" s="33"/>
      <c r="G26" s="33"/>
      <c r="H26" s="33"/>
      <c r="I26" s="33"/>
      <c r="J26" s="33"/>
      <c r="K26" s="33"/>
      <c r="L26" s="33"/>
      <c r="M26" s="33"/>
      <c r="N26" s="33"/>
      <c r="O26" s="33"/>
      <c r="P26" s="33"/>
      <c r="Q26" s="33"/>
      <c r="R26" s="33"/>
      <c r="S26" s="33"/>
      <c r="T26" s="31"/>
      <c r="U26" s="31"/>
      <c r="V26" s="33"/>
      <c r="W26" s="33"/>
    </row>
    <row r="27" spans="1:23" s="7" customFormat="1" ht="13.8" x14ac:dyDescent="0.3">
      <c r="B27" s="123"/>
      <c r="C27" s="123" t="s">
        <v>109</v>
      </c>
      <c r="D27" s="35">
        <f t="shared" ref="D27:V27" si="12">SUM(D11+D15+D25)</f>
        <v>6666</v>
      </c>
      <c r="E27" s="35">
        <f t="shared" si="12"/>
        <v>6666</v>
      </c>
      <c r="F27" s="35">
        <f t="shared" si="12"/>
        <v>0</v>
      </c>
      <c r="G27" s="35">
        <f t="shared" si="12"/>
        <v>0</v>
      </c>
      <c r="H27" s="35">
        <f t="shared" si="12"/>
        <v>20</v>
      </c>
      <c r="I27" s="35">
        <f t="shared" si="12"/>
        <v>260</v>
      </c>
      <c r="J27" s="35">
        <f t="shared" si="12"/>
        <v>540</v>
      </c>
      <c r="K27" s="35">
        <f t="shared" si="12"/>
        <v>1280</v>
      </c>
      <c r="L27" s="35">
        <f t="shared" si="12"/>
        <v>960</v>
      </c>
      <c r="M27" s="35">
        <f t="shared" si="12"/>
        <v>815</v>
      </c>
      <c r="N27" s="35">
        <f t="shared" si="12"/>
        <v>710</v>
      </c>
      <c r="O27" s="35">
        <f t="shared" si="12"/>
        <v>456</v>
      </c>
      <c r="P27" s="35">
        <f t="shared" si="12"/>
        <v>350</v>
      </c>
      <c r="Q27" s="35">
        <f t="shared" si="12"/>
        <v>275</v>
      </c>
      <c r="R27" s="35">
        <f t="shared" si="12"/>
        <v>0</v>
      </c>
      <c r="S27" s="35">
        <f t="shared" si="12"/>
        <v>0</v>
      </c>
      <c r="T27" s="35">
        <f t="shared" si="12"/>
        <v>0</v>
      </c>
      <c r="U27" s="35">
        <f t="shared" si="12"/>
        <v>5666</v>
      </c>
      <c r="V27" s="35">
        <f t="shared" si="12"/>
        <v>5666</v>
      </c>
      <c r="W27" s="33"/>
    </row>
    <row r="28" spans="1:23" s="7" customFormat="1" ht="13.8" x14ac:dyDescent="0.3">
      <c r="B28" s="33"/>
      <c r="C28" s="34"/>
      <c r="D28" s="33"/>
      <c r="E28" s="33"/>
      <c r="F28" s="33"/>
      <c r="G28" s="33"/>
      <c r="H28" s="33"/>
      <c r="I28" s="33"/>
      <c r="J28" s="33"/>
      <c r="K28" s="33"/>
      <c r="L28" s="33"/>
      <c r="M28" s="33"/>
      <c r="N28" s="33"/>
      <c r="O28" s="33"/>
      <c r="P28" s="33"/>
      <c r="Q28" s="33"/>
      <c r="R28" s="33"/>
      <c r="S28" s="33"/>
      <c r="T28" s="31"/>
      <c r="U28" s="31"/>
      <c r="V28" s="33"/>
      <c r="W28" s="33"/>
    </row>
    <row r="29" spans="1:23" x14ac:dyDescent="0.3">
      <c r="C29" s="13"/>
      <c r="D29" s="13"/>
      <c r="E29" s="13"/>
      <c r="F29" s="13"/>
      <c r="G29" s="13"/>
      <c r="H29" s="13"/>
      <c r="I29" s="13"/>
      <c r="J29" s="13"/>
      <c r="K29" s="13"/>
      <c r="L29" s="13"/>
      <c r="M29" s="13"/>
      <c r="N29" s="13"/>
      <c r="O29" s="13"/>
      <c r="P29" s="13"/>
      <c r="Q29" s="13"/>
      <c r="R29" s="13"/>
      <c r="S29" s="13"/>
      <c r="T29" s="13"/>
      <c r="U29" s="13"/>
      <c r="V29" s="13"/>
      <c r="W29" s="13"/>
    </row>
    <row r="30" spans="1:23" x14ac:dyDescent="0.3">
      <c r="C30" s="13"/>
      <c r="D30" s="13"/>
      <c r="E30" s="13"/>
      <c r="F30" s="13"/>
      <c r="G30" s="13"/>
      <c r="H30" s="13"/>
      <c r="I30" s="13"/>
      <c r="J30" s="13"/>
      <c r="K30" s="13"/>
      <c r="L30" s="13"/>
      <c r="M30" s="13"/>
      <c r="N30" s="13"/>
      <c r="O30" s="13"/>
      <c r="P30" s="13"/>
      <c r="Q30" s="13"/>
      <c r="R30" s="13"/>
      <c r="S30" s="13"/>
      <c r="T30" s="13"/>
      <c r="U30" s="13"/>
      <c r="V30" s="13"/>
      <c r="W30" s="13"/>
    </row>
    <row r="31" spans="1:23" x14ac:dyDescent="0.3">
      <c r="C31" s="13"/>
      <c r="D31" s="13"/>
      <c r="E31" s="13"/>
      <c r="F31" s="13"/>
      <c r="G31" s="13"/>
      <c r="H31" s="13"/>
      <c r="I31" s="13"/>
      <c r="J31" s="13"/>
      <c r="K31" s="13"/>
      <c r="L31" s="13"/>
      <c r="M31" s="13"/>
      <c r="N31" s="13"/>
      <c r="O31" s="13"/>
      <c r="P31" s="13"/>
      <c r="Q31" s="13"/>
      <c r="R31" s="13"/>
      <c r="S31" s="13"/>
      <c r="T31" s="13"/>
      <c r="U31" s="13"/>
      <c r="V31" s="13"/>
      <c r="W31" s="13"/>
    </row>
    <row r="32" spans="1:23" x14ac:dyDescent="0.3">
      <c r="C32" s="13"/>
      <c r="D32" s="13"/>
      <c r="E32" s="13"/>
      <c r="F32" s="13"/>
      <c r="G32" s="13"/>
      <c r="H32" s="13"/>
      <c r="I32" s="13"/>
      <c r="J32" s="13"/>
      <c r="K32" s="13"/>
      <c r="L32" s="13"/>
      <c r="M32" s="13"/>
      <c r="N32" s="13"/>
      <c r="O32" s="13"/>
      <c r="P32" s="13"/>
      <c r="Q32" s="13"/>
      <c r="R32" s="13"/>
      <c r="S32" s="13"/>
      <c r="T32" s="13"/>
      <c r="U32" s="13"/>
      <c r="V32" s="13"/>
      <c r="W32" s="13"/>
    </row>
  </sheetData>
  <mergeCells count="12">
    <mergeCell ref="W1:W2"/>
    <mergeCell ref="F1:F2"/>
    <mergeCell ref="A1:A2"/>
    <mergeCell ref="D1:D2"/>
    <mergeCell ref="E1:E2"/>
    <mergeCell ref="B1:B2"/>
    <mergeCell ref="C1:C2"/>
    <mergeCell ref="B27:C27"/>
    <mergeCell ref="G1:R1"/>
    <mergeCell ref="S1:T1"/>
    <mergeCell ref="U1:U2"/>
    <mergeCell ref="V1:V2"/>
  </mergeCells>
  <conditionalFormatting sqref="A1:A2 A4:A11 A13:A16 A18:A1048576">
    <cfRule type="containsText" dxfId="8" priority="21" operator="containsText" text="Yes">
      <formula>NOT(ISERROR(SEARCH("Yes",A1)))</formula>
    </cfRule>
  </conditionalFormatting>
  <conditionalFormatting sqref="F2:U10 F1:G1 S1:U1 F13:U14 F17:U21 F22:L22 R22:U22 F23:U24 F26:U26 F28:U1048576">
    <cfRule type="cellIs" dxfId="7" priority="10" operator="equal">
      <formula>0</formula>
    </cfRule>
  </conditionalFormatting>
  <conditionalFormatting sqref="H4:L4">
    <cfRule type="cellIs" dxfId="6" priority="5" operator="equal">
      <formula>0</formula>
    </cfRule>
    <cfRule type="containsText" dxfId="5" priority="6" operator="containsText" text="x">
      <formula>NOT(ISERROR(SEARCH("x",H4)))</formula>
    </cfRule>
  </conditionalFormatting>
  <conditionalFormatting sqref="M22:Q22">
    <cfRule type="cellIs" dxfId="4" priority="3" operator="equal">
      <formula>0</formula>
    </cfRule>
    <cfRule type="containsText" dxfId="3" priority="4" operator="containsText" text="x">
      <formula>NOT(ISERROR(SEARCH("x",M22)))</formula>
    </cfRule>
  </conditionalFormatting>
  <conditionalFormatting sqref="W3:W1048576">
    <cfRule type="cellIs" dxfId="2" priority="8" operator="greaterThan">
      <formula>0</formula>
    </cfRule>
    <cfRule type="containsText" dxfId="1" priority="9" operator="containsText" text="False">
      <formula>NOT(ISERROR(SEARCH("False",W3)))</formula>
    </cfRule>
  </conditionalFormatting>
  <printOptions horizontalCentered="1" gridLines="1"/>
  <pageMargins left="0.70866141732283472" right="0.70866141732283472" top="0.74803149606299213" bottom="0.74803149606299213" header="0.31496062992125984" footer="0.31496062992125984"/>
  <pageSetup paperSize="8" scale="67" fitToHeight="0" orientation="landscape" r:id="rId1"/>
  <headerFooter>
    <oddHeader>&amp;LCardiff 2019 JHLAS Draft Statement of Common Ground</oddHeader>
    <oddFooter>&amp;C&amp;P</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3B6B5-6668-44B4-A913-8641D5B167F0}">
  <dimension ref="A1:Q200"/>
  <sheetViews>
    <sheetView zoomScale="92" zoomScaleNormal="85" workbookViewId="0">
      <pane ySplit="1" topLeftCell="A2" activePane="bottomLeft" state="frozen"/>
      <selection activeCell="AB126" sqref="AB126"/>
      <selection pane="bottomLeft"/>
    </sheetView>
  </sheetViews>
  <sheetFormatPr defaultColWidth="9.109375" defaultRowHeight="13.2" x14ac:dyDescent="0.3"/>
  <cols>
    <col min="1" max="1" width="9.109375" style="38"/>
    <col min="2" max="2" width="11.33203125" style="38" customWidth="1"/>
    <col min="3" max="3" width="11.6640625" style="38" customWidth="1"/>
    <col min="4" max="4" width="55.5546875" style="38" customWidth="1"/>
    <col min="5" max="5" width="19.88671875" style="38" customWidth="1"/>
    <col min="6" max="6" width="9.44140625" style="38" customWidth="1"/>
    <col min="7" max="7" width="15.88671875" style="38" customWidth="1"/>
    <col min="8" max="8" width="10.6640625" style="38" customWidth="1"/>
    <col min="9" max="9" width="12.33203125" style="38" customWidth="1"/>
    <col min="10" max="10" width="13.88671875" style="38" customWidth="1"/>
    <col min="11" max="11" width="11.44140625" style="63" customWidth="1"/>
    <col min="12" max="12" width="13.44140625" style="38" customWidth="1"/>
    <col min="13" max="13" width="8.88671875" style="87" customWidth="1"/>
    <col min="14" max="14" width="9.6640625" style="87" customWidth="1"/>
    <col min="15" max="15" width="9.33203125" style="87" customWidth="1"/>
    <col min="16" max="16" width="8.44140625" style="87" customWidth="1"/>
    <col min="17" max="17" width="18.109375" style="38" customWidth="1"/>
    <col min="18" max="16384" width="9.109375" style="38"/>
  </cols>
  <sheetData>
    <row r="1" spans="1:17" s="69" customFormat="1" ht="48.75" customHeight="1" x14ac:dyDescent="0.3">
      <c r="A1" s="69" t="s">
        <v>1253</v>
      </c>
      <c r="B1" s="90" t="s">
        <v>1252</v>
      </c>
      <c r="C1" s="69" t="s">
        <v>547</v>
      </c>
      <c r="D1" s="69" t="s">
        <v>548</v>
      </c>
      <c r="E1" s="91" t="s">
        <v>549</v>
      </c>
      <c r="F1" s="91" t="s">
        <v>550</v>
      </c>
      <c r="G1" s="90" t="s">
        <v>551</v>
      </c>
      <c r="H1" s="91" t="s">
        <v>552</v>
      </c>
      <c r="I1" s="91" t="s">
        <v>553</v>
      </c>
      <c r="J1" s="92" t="s">
        <v>554</v>
      </c>
      <c r="K1" s="91" t="s">
        <v>555</v>
      </c>
      <c r="L1" s="93" t="s">
        <v>556</v>
      </c>
      <c r="M1" s="94" t="s">
        <v>557</v>
      </c>
      <c r="N1" s="94" t="s">
        <v>558</v>
      </c>
      <c r="O1" s="94" t="s">
        <v>559</v>
      </c>
      <c r="P1" s="94" t="s">
        <v>560</v>
      </c>
      <c r="Q1" s="94" t="s">
        <v>561</v>
      </c>
    </row>
    <row r="2" spans="1:17" s="63" customFormat="1" x14ac:dyDescent="0.3">
      <c r="A2" s="63" t="s">
        <v>1255</v>
      </c>
      <c r="B2" s="63" t="s">
        <v>1260</v>
      </c>
      <c r="C2" s="62" t="s">
        <v>562</v>
      </c>
      <c r="D2" s="63" t="s">
        <v>563</v>
      </c>
      <c r="E2" s="64" t="s">
        <v>44</v>
      </c>
      <c r="F2" s="62" t="s">
        <v>564</v>
      </c>
      <c r="G2" s="65" t="s">
        <v>565</v>
      </c>
      <c r="H2" s="62" t="s">
        <v>566</v>
      </c>
      <c r="I2" s="66">
        <v>44284</v>
      </c>
      <c r="J2" s="62" t="s">
        <v>567</v>
      </c>
      <c r="K2" s="66">
        <v>46110</v>
      </c>
      <c r="L2" s="67" t="s">
        <v>568</v>
      </c>
      <c r="M2" s="68">
        <v>0</v>
      </c>
      <c r="N2" s="68">
        <v>6</v>
      </c>
      <c r="O2" s="68">
        <v>0</v>
      </c>
      <c r="P2" s="68">
        <v>6</v>
      </c>
      <c r="Q2" s="62" t="s">
        <v>569</v>
      </c>
    </row>
    <row r="3" spans="1:17" s="81" customFormat="1" x14ac:dyDescent="0.3">
      <c r="A3" s="63" t="s">
        <v>1255</v>
      </c>
      <c r="B3" s="63" t="s">
        <v>1260</v>
      </c>
      <c r="C3" s="62" t="s">
        <v>572</v>
      </c>
      <c r="D3" s="63" t="s">
        <v>573</v>
      </c>
      <c r="E3" s="64" t="s">
        <v>44</v>
      </c>
      <c r="F3" s="62" t="s">
        <v>564</v>
      </c>
      <c r="G3" s="65" t="s">
        <v>574</v>
      </c>
      <c r="H3" s="62" t="s">
        <v>566</v>
      </c>
      <c r="I3" s="66">
        <v>43425</v>
      </c>
      <c r="J3" s="62" t="s">
        <v>575</v>
      </c>
      <c r="K3" s="66">
        <v>45251</v>
      </c>
      <c r="L3" s="67" t="s">
        <v>568</v>
      </c>
      <c r="M3" s="68">
        <v>0</v>
      </c>
      <c r="N3" s="68">
        <v>3</v>
      </c>
      <c r="O3" s="68">
        <v>0</v>
      </c>
      <c r="P3" s="68">
        <v>3</v>
      </c>
      <c r="Q3" s="62" t="s">
        <v>576</v>
      </c>
    </row>
    <row r="4" spans="1:17" s="63" customFormat="1" x14ac:dyDescent="0.3">
      <c r="A4" s="63" t="s">
        <v>1255</v>
      </c>
      <c r="B4" s="63" t="s">
        <v>1260</v>
      </c>
      <c r="C4" s="62" t="s">
        <v>578</v>
      </c>
      <c r="D4" s="63" t="s">
        <v>579</v>
      </c>
      <c r="E4" s="64" t="s">
        <v>44</v>
      </c>
      <c r="F4" s="62" t="s">
        <v>564</v>
      </c>
      <c r="G4" s="65" t="s">
        <v>580</v>
      </c>
      <c r="H4" s="62" t="s">
        <v>566</v>
      </c>
      <c r="I4" s="66">
        <v>43717</v>
      </c>
      <c r="J4" s="62" t="s">
        <v>581</v>
      </c>
      <c r="K4" s="66">
        <v>45544</v>
      </c>
      <c r="L4" s="67" t="s">
        <v>568</v>
      </c>
      <c r="M4" s="68">
        <v>1</v>
      </c>
      <c r="N4" s="68">
        <v>0</v>
      </c>
      <c r="O4" s="68">
        <v>0</v>
      </c>
      <c r="P4" s="68">
        <v>1</v>
      </c>
      <c r="Q4" s="62" t="s">
        <v>571</v>
      </c>
    </row>
    <row r="5" spans="1:17" s="63" customFormat="1" x14ac:dyDescent="0.3">
      <c r="A5" s="63" t="s">
        <v>1255</v>
      </c>
      <c r="B5" s="63" t="s">
        <v>1260</v>
      </c>
      <c r="C5" s="62" t="s">
        <v>582</v>
      </c>
      <c r="D5" s="63" t="s">
        <v>573</v>
      </c>
      <c r="E5" s="64" t="s">
        <v>44</v>
      </c>
      <c r="F5" s="62" t="s">
        <v>564</v>
      </c>
      <c r="G5" s="65" t="s">
        <v>574</v>
      </c>
      <c r="H5" s="62" t="s">
        <v>566</v>
      </c>
      <c r="I5" s="66">
        <v>43425</v>
      </c>
      <c r="J5" s="62" t="s">
        <v>575</v>
      </c>
      <c r="K5" s="66">
        <v>45251</v>
      </c>
      <c r="L5" s="67" t="s">
        <v>568</v>
      </c>
      <c r="M5" s="68">
        <v>0</v>
      </c>
      <c r="N5" s="68">
        <v>3</v>
      </c>
      <c r="O5" s="68">
        <v>0</v>
      </c>
      <c r="P5" s="68">
        <v>3</v>
      </c>
      <c r="Q5" s="62" t="s">
        <v>576</v>
      </c>
    </row>
    <row r="6" spans="1:17" s="63" customFormat="1" x14ac:dyDescent="0.3">
      <c r="A6" s="63" t="s">
        <v>1255</v>
      </c>
      <c r="B6" s="63" t="s">
        <v>1260</v>
      </c>
      <c r="C6" s="62" t="s">
        <v>583</v>
      </c>
      <c r="D6" s="63" t="s">
        <v>584</v>
      </c>
      <c r="E6" s="64" t="s">
        <v>44</v>
      </c>
      <c r="F6" s="62" t="s">
        <v>564</v>
      </c>
      <c r="G6" s="65" t="s">
        <v>585</v>
      </c>
      <c r="H6" s="62" t="s">
        <v>566</v>
      </c>
      <c r="I6" s="66">
        <v>44655</v>
      </c>
      <c r="J6" s="62" t="s">
        <v>586</v>
      </c>
      <c r="K6" s="66">
        <v>46481</v>
      </c>
      <c r="L6" s="67" t="s">
        <v>568</v>
      </c>
      <c r="M6" s="68">
        <v>3</v>
      </c>
      <c r="N6" s="68">
        <v>0</v>
      </c>
      <c r="O6" s="68">
        <v>0</v>
      </c>
      <c r="P6" s="68">
        <v>3</v>
      </c>
      <c r="Q6" s="62" t="s">
        <v>569</v>
      </c>
    </row>
    <row r="7" spans="1:17" x14ac:dyDescent="0.3">
      <c r="A7" s="63" t="s">
        <v>1255</v>
      </c>
      <c r="B7" s="63" t="s">
        <v>1260</v>
      </c>
      <c r="C7" s="62" t="s">
        <v>587</v>
      </c>
      <c r="D7" s="63" t="s">
        <v>588</v>
      </c>
      <c r="E7" s="64" t="s">
        <v>44</v>
      </c>
      <c r="F7" s="62" t="s">
        <v>564</v>
      </c>
      <c r="G7" s="65" t="s">
        <v>589</v>
      </c>
      <c r="H7" s="62" t="s">
        <v>566</v>
      </c>
      <c r="I7" s="66">
        <v>44886</v>
      </c>
      <c r="J7" s="62" t="s">
        <v>590</v>
      </c>
      <c r="K7" s="66">
        <v>46712</v>
      </c>
      <c r="L7" s="67" t="s">
        <v>568</v>
      </c>
      <c r="M7" s="68">
        <v>2</v>
      </c>
      <c r="N7" s="68">
        <v>0</v>
      </c>
      <c r="O7" s="68">
        <v>0</v>
      </c>
      <c r="P7" s="68">
        <v>2</v>
      </c>
      <c r="Q7" s="62" t="s">
        <v>571</v>
      </c>
    </row>
    <row r="8" spans="1:17" x14ac:dyDescent="0.3">
      <c r="A8" s="63" t="s">
        <v>1255</v>
      </c>
      <c r="B8" s="63" t="s">
        <v>1260</v>
      </c>
      <c r="C8" s="62" t="s">
        <v>591</v>
      </c>
      <c r="D8" s="63" t="s">
        <v>592</v>
      </c>
      <c r="E8" s="64" t="s">
        <v>44</v>
      </c>
      <c r="F8" s="62" t="s">
        <v>564</v>
      </c>
      <c r="G8" s="65" t="s">
        <v>593</v>
      </c>
      <c r="H8" s="62" t="s">
        <v>566</v>
      </c>
      <c r="I8" s="66">
        <v>44972</v>
      </c>
      <c r="J8" s="62" t="s">
        <v>594</v>
      </c>
      <c r="K8" s="66">
        <v>46798</v>
      </c>
      <c r="L8" s="67" t="s">
        <v>568</v>
      </c>
      <c r="M8" s="68">
        <v>0</v>
      </c>
      <c r="N8" s="68">
        <v>1</v>
      </c>
      <c r="O8" s="68">
        <v>0</v>
      </c>
      <c r="P8" s="68">
        <v>1</v>
      </c>
      <c r="Q8" s="62" t="s">
        <v>569</v>
      </c>
    </row>
    <row r="9" spans="1:17" x14ac:dyDescent="0.3">
      <c r="A9" s="63" t="s">
        <v>1255</v>
      </c>
      <c r="B9" s="63" t="s">
        <v>1260</v>
      </c>
      <c r="C9" s="62" t="s">
        <v>595</v>
      </c>
      <c r="D9" s="63" t="s">
        <v>596</v>
      </c>
      <c r="E9" s="64" t="s">
        <v>17</v>
      </c>
      <c r="F9" s="62" t="s">
        <v>564</v>
      </c>
      <c r="G9" s="65" t="s">
        <v>597</v>
      </c>
      <c r="H9" s="62" t="s">
        <v>566</v>
      </c>
      <c r="I9" s="66">
        <v>44489</v>
      </c>
      <c r="J9" s="62" t="s">
        <v>598</v>
      </c>
      <c r="K9" s="66">
        <v>46315</v>
      </c>
      <c r="L9" s="67" t="s">
        <v>568</v>
      </c>
      <c r="M9" s="68">
        <v>4</v>
      </c>
      <c r="N9" s="68">
        <v>0</v>
      </c>
      <c r="O9" s="68">
        <v>0</v>
      </c>
      <c r="P9" s="68">
        <v>4</v>
      </c>
      <c r="Q9" s="62" t="s">
        <v>569</v>
      </c>
    </row>
    <row r="10" spans="1:17" x14ac:dyDescent="0.3">
      <c r="A10" s="38" t="s">
        <v>1255</v>
      </c>
      <c r="B10" s="38" t="s">
        <v>1260</v>
      </c>
      <c r="C10" s="62" t="s">
        <v>601</v>
      </c>
      <c r="D10" s="63" t="s">
        <v>602</v>
      </c>
      <c r="E10" s="64" t="s">
        <v>17</v>
      </c>
      <c r="F10" s="62" t="s">
        <v>564</v>
      </c>
      <c r="G10" s="65" t="s">
        <v>603</v>
      </c>
      <c r="H10" s="62" t="s">
        <v>566</v>
      </c>
      <c r="I10" s="70">
        <v>44774</v>
      </c>
      <c r="J10" s="62" t="s">
        <v>604</v>
      </c>
      <c r="K10" s="66">
        <v>46600</v>
      </c>
      <c r="L10" s="67" t="s">
        <v>568</v>
      </c>
      <c r="M10" s="68">
        <v>1</v>
      </c>
      <c r="N10" s="68">
        <v>0</v>
      </c>
      <c r="O10" s="68">
        <v>0</v>
      </c>
      <c r="P10" s="68">
        <v>1</v>
      </c>
      <c r="Q10" s="62" t="s">
        <v>569</v>
      </c>
    </row>
    <row r="11" spans="1:17" x14ac:dyDescent="0.3">
      <c r="A11" s="38" t="s">
        <v>1255</v>
      </c>
      <c r="B11" s="38" t="s">
        <v>1260</v>
      </c>
      <c r="C11" s="62" t="s">
        <v>608</v>
      </c>
      <c r="D11" s="63" t="s">
        <v>609</v>
      </c>
      <c r="E11" s="64" t="s">
        <v>17</v>
      </c>
      <c r="F11" s="62" t="s">
        <v>564</v>
      </c>
      <c r="G11" s="65" t="s">
        <v>610</v>
      </c>
      <c r="H11" s="62" t="s">
        <v>566</v>
      </c>
      <c r="I11" s="70">
        <v>43524</v>
      </c>
      <c r="J11" s="62" t="s">
        <v>581</v>
      </c>
      <c r="K11" s="66">
        <v>45350</v>
      </c>
      <c r="L11" s="67" t="s">
        <v>568</v>
      </c>
      <c r="M11" s="68">
        <v>0</v>
      </c>
      <c r="N11" s="68">
        <v>3</v>
      </c>
      <c r="O11" s="68">
        <v>0</v>
      </c>
      <c r="P11" s="68">
        <v>3</v>
      </c>
      <c r="Q11" s="62" t="s">
        <v>571</v>
      </c>
    </row>
    <row r="12" spans="1:17" x14ac:dyDescent="0.3">
      <c r="A12" s="38" t="s">
        <v>1255</v>
      </c>
      <c r="B12" s="38" t="s">
        <v>1260</v>
      </c>
      <c r="C12" s="62" t="s">
        <v>611</v>
      </c>
      <c r="D12" s="63" t="s">
        <v>612</v>
      </c>
      <c r="E12" s="64" t="s">
        <v>17</v>
      </c>
      <c r="F12" s="62" t="s">
        <v>564</v>
      </c>
      <c r="G12" s="65" t="s">
        <v>613</v>
      </c>
      <c r="H12" s="62" t="s">
        <v>566</v>
      </c>
      <c r="I12" s="70">
        <v>43782</v>
      </c>
      <c r="J12" s="62" t="s">
        <v>581</v>
      </c>
      <c r="K12" s="66">
        <v>45609</v>
      </c>
      <c r="L12" s="67" t="s">
        <v>568</v>
      </c>
      <c r="M12" s="68">
        <v>1</v>
      </c>
      <c r="N12" s="68">
        <v>0</v>
      </c>
      <c r="O12" s="68">
        <v>0</v>
      </c>
      <c r="P12" s="68">
        <v>1</v>
      </c>
      <c r="Q12" s="62" t="s">
        <v>571</v>
      </c>
    </row>
    <row r="13" spans="1:17" x14ac:dyDescent="0.3">
      <c r="A13" s="38" t="s">
        <v>1255</v>
      </c>
      <c r="B13" s="38" t="s">
        <v>1260</v>
      </c>
      <c r="C13" s="62" t="s">
        <v>614</v>
      </c>
      <c r="D13" s="63" t="s">
        <v>615</v>
      </c>
      <c r="E13" s="64" t="s">
        <v>17</v>
      </c>
      <c r="F13" s="62" t="s">
        <v>564</v>
      </c>
      <c r="G13" s="65" t="s">
        <v>616</v>
      </c>
      <c r="H13" s="62" t="s">
        <v>566</v>
      </c>
      <c r="I13" s="70">
        <v>44594</v>
      </c>
      <c r="J13" s="62" t="s">
        <v>577</v>
      </c>
      <c r="K13" s="66">
        <v>46420</v>
      </c>
      <c r="L13" s="67" t="s">
        <v>568</v>
      </c>
      <c r="M13" s="68">
        <v>0</v>
      </c>
      <c r="N13" s="68">
        <v>3</v>
      </c>
      <c r="O13" s="68">
        <v>0</v>
      </c>
      <c r="P13" s="68">
        <v>3</v>
      </c>
      <c r="Q13" s="62" t="s">
        <v>571</v>
      </c>
    </row>
    <row r="14" spans="1:17" x14ac:dyDescent="0.3">
      <c r="A14" s="63" t="s">
        <v>1255</v>
      </c>
      <c r="B14" s="63" t="s">
        <v>1260</v>
      </c>
      <c r="C14" s="62" t="s">
        <v>617</v>
      </c>
      <c r="D14" s="63" t="s">
        <v>618</v>
      </c>
      <c r="E14" s="64" t="s">
        <v>17</v>
      </c>
      <c r="F14" s="62" t="s">
        <v>564</v>
      </c>
      <c r="G14" s="65" t="s">
        <v>619</v>
      </c>
      <c r="H14" s="65" t="s">
        <v>566</v>
      </c>
      <c r="I14" s="65" t="s">
        <v>620</v>
      </c>
      <c r="J14" s="62" t="s">
        <v>577</v>
      </c>
      <c r="K14" s="65" t="s">
        <v>621</v>
      </c>
      <c r="L14" s="67" t="s">
        <v>568</v>
      </c>
      <c r="M14" s="68">
        <v>4</v>
      </c>
      <c r="N14" s="68">
        <v>0</v>
      </c>
      <c r="O14" s="68">
        <v>0</v>
      </c>
      <c r="P14" s="68">
        <v>4</v>
      </c>
      <c r="Q14" s="62" t="s">
        <v>571</v>
      </c>
    </row>
    <row r="15" spans="1:17" x14ac:dyDescent="0.3">
      <c r="A15" s="63" t="s">
        <v>1255</v>
      </c>
      <c r="B15" s="63" t="s">
        <v>1260</v>
      </c>
      <c r="C15" s="62" t="s">
        <v>622</v>
      </c>
      <c r="D15" s="63" t="s">
        <v>623</v>
      </c>
      <c r="E15" s="64" t="s">
        <v>17</v>
      </c>
      <c r="F15" s="62" t="s">
        <v>564</v>
      </c>
      <c r="G15" s="65" t="s">
        <v>624</v>
      </c>
      <c r="H15" s="65" t="s">
        <v>566</v>
      </c>
      <c r="I15" s="65" t="s">
        <v>625</v>
      </c>
      <c r="J15" s="62" t="s">
        <v>581</v>
      </c>
      <c r="K15" s="65" t="s">
        <v>626</v>
      </c>
      <c r="L15" s="67" t="s">
        <v>568</v>
      </c>
      <c r="M15" s="68">
        <v>3</v>
      </c>
      <c r="N15" s="68">
        <v>0</v>
      </c>
      <c r="O15" s="68">
        <v>0</v>
      </c>
      <c r="P15" s="68">
        <v>3</v>
      </c>
      <c r="Q15" s="62" t="s">
        <v>571</v>
      </c>
    </row>
    <row r="16" spans="1:17" x14ac:dyDescent="0.3">
      <c r="A16" s="63" t="s">
        <v>1255</v>
      </c>
      <c r="B16" s="63" t="s">
        <v>1260</v>
      </c>
      <c r="C16" s="62" t="s">
        <v>627</v>
      </c>
      <c r="D16" s="63" t="s">
        <v>628</v>
      </c>
      <c r="E16" s="64" t="s">
        <v>17</v>
      </c>
      <c r="F16" s="62" t="s">
        <v>564</v>
      </c>
      <c r="G16" s="65" t="s">
        <v>629</v>
      </c>
      <c r="H16" s="65" t="s">
        <v>566</v>
      </c>
      <c r="I16" s="65" t="s">
        <v>630</v>
      </c>
      <c r="J16" s="62" t="s">
        <v>586</v>
      </c>
      <c r="K16" s="65" t="s">
        <v>631</v>
      </c>
      <c r="L16" s="67" t="s">
        <v>568</v>
      </c>
      <c r="M16" s="68">
        <v>7</v>
      </c>
      <c r="N16" s="68">
        <v>0</v>
      </c>
      <c r="O16" s="68">
        <v>0</v>
      </c>
      <c r="P16" s="68">
        <v>7</v>
      </c>
      <c r="Q16" s="62" t="s">
        <v>571</v>
      </c>
    </row>
    <row r="17" spans="1:17" x14ac:dyDescent="0.3">
      <c r="A17" s="63" t="s">
        <v>1255</v>
      </c>
      <c r="B17" s="63" t="s">
        <v>1260</v>
      </c>
      <c r="C17" s="62" t="s">
        <v>632</v>
      </c>
      <c r="D17" s="63" t="s">
        <v>633</v>
      </c>
      <c r="E17" s="64" t="s">
        <v>17</v>
      </c>
      <c r="F17" s="62" t="s">
        <v>564</v>
      </c>
      <c r="G17" s="65" t="s">
        <v>634</v>
      </c>
      <c r="H17" s="65" t="s">
        <v>566</v>
      </c>
      <c r="I17" s="65" t="s">
        <v>635</v>
      </c>
      <c r="J17" s="62" t="s">
        <v>577</v>
      </c>
      <c r="K17" s="65" t="s">
        <v>636</v>
      </c>
      <c r="L17" s="67" t="s">
        <v>568</v>
      </c>
      <c r="M17" s="68">
        <v>2</v>
      </c>
      <c r="N17" s="68">
        <v>0</v>
      </c>
      <c r="O17" s="68">
        <v>0</v>
      </c>
      <c r="P17" s="68">
        <v>2</v>
      </c>
      <c r="Q17" s="62" t="s">
        <v>637</v>
      </c>
    </row>
    <row r="18" spans="1:17" x14ac:dyDescent="0.3">
      <c r="A18" s="63" t="s">
        <v>1255</v>
      </c>
      <c r="B18" s="63" t="s">
        <v>1260</v>
      </c>
      <c r="C18" s="62" t="s">
        <v>638</v>
      </c>
      <c r="D18" s="63" t="s">
        <v>639</v>
      </c>
      <c r="E18" s="64" t="s">
        <v>17</v>
      </c>
      <c r="F18" s="62" t="s">
        <v>564</v>
      </c>
      <c r="G18" s="65" t="s">
        <v>640</v>
      </c>
      <c r="H18" s="65" t="s">
        <v>566</v>
      </c>
      <c r="I18" s="65" t="s">
        <v>641</v>
      </c>
      <c r="J18" s="62" t="s">
        <v>577</v>
      </c>
      <c r="K18" s="65" t="s">
        <v>642</v>
      </c>
      <c r="L18" s="67" t="s">
        <v>568</v>
      </c>
      <c r="M18" s="68">
        <v>2</v>
      </c>
      <c r="N18" s="68">
        <v>0</v>
      </c>
      <c r="O18" s="68">
        <v>0</v>
      </c>
      <c r="P18" s="68">
        <v>2</v>
      </c>
      <c r="Q18" s="62" t="s">
        <v>571</v>
      </c>
    </row>
    <row r="19" spans="1:17" x14ac:dyDescent="0.3">
      <c r="A19" s="63" t="s">
        <v>1255</v>
      </c>
      <c r="B19" s="63" t="s">
        <v>1260</v>
      </c>
      <c r="C19" s="62" t="s">
        <v>661</v>
      </c>
      <c r="D19" s="63" t="s">
        <v>662</v>
      </c>
      <c r="E19" s="64" t="s">
        <v>59</v>
      </c>
      <c r="F19" s="62" t="s">
        <v>564</v>
      </c>
      <c r="G19" s="65" t="s">
        <v>663</v>
      </c>
      <c r="H19" s="62" t="s">
        <v>566</v>
      </c>
      <c r="I19" s="66">
        <v>44658</v>
      </c>
      <c r="J19" s="66" t="s">
        <v>605</v>
      </c>
      <c r="K19" s="66">
        <v>46484</v>
      </c>
      <c r="L19" s="66" t="s">
        <v>568</v>
      </c>
      <c r="M19" s="71">
        <v>0</v>
      </c>
      <c r="N19" s="71">
        <v>0</v>
      </c>
      <c r="O19" s="68">
        <v>7</v>
      </c>
      <c r="P19" s="68">
        <v>7</v>
      </c>
      <c r="Q19" s="67" t="s">
        <v>571</v>
      </c>
    </row>
    <row r="20" spans="1:17" s="63" customFormat="1" ht="14.25" customHeight="1" x14ac:dyDescent="0.3">
      <c r="A20" s="63" t="s">
        <v>1255</v>
      </c>
      <c r="B20" s="63" t="s">
        <v>1260</v>
      </c>
      <c r="C20" s="62" t="s">
        <v>664</v>
      </c>
      <c r="D20" s="63" t="s">
        <v>665</v>
      </c>
      <c r="E20" s="64" t="s">
        <v>59</v>
      </c>
      <c r="F20" s="62" t="s">
        <v>564</v>
      </c>
      <c r="G20" s="65" t="s">
        <v>666</v>
      </c>
      <c r="H20" s="62" t="s">
        <v>566</v>
      </c>
      <c r="I20" s="66">
        <v>44893</v>
      </c>
      <c r="J20" s="66" t="s">
        <v>577</v>
      </c>
      <c r="K20" s="66">
        <v>46719</v>
      </c>
      <c r="L20" s="66" t="s">
        <v>568</v>
      </c>
      <c r="M20" s="71">
        <v>8</v>
      </c>
      <c r="N20" s="71">
        <v>0</v>
      </c>
      <c r="O20" s="68">
        <v>0</v>
      </c>
      <c r="P20" s="68">
        <v>8</v>
      </c>
      <c r="Q20" s="67" t="s">
        <v>571</v>
      </c>
    </row>
    <row r="21" spans="1:17" s="63" customFormat="1" ht="14.25" customHeight="1" x14ac:dyDescent="0.3">
      <c r="A21" s="63" t="s">
        <v>1255</v>
      </c>
      <c r="B21" s="63" t="s">
        <v>1260</v>
      </c>
      <c r="C21" s="62" t="s">
        <v>709</v>
      </c>
      <c r="D21" s="63" t="s">
        <v>710</v>
      </c>
      <c r="E21" s="64" t="s">
        <v>28</v>
      </c>
      <c r="F21" s="62" t="s">
        <v>564</v>
      </c>
      <c r="G21" s="65" t="s">
        <v>711</v>
      </c>
      <c r="H21" s="65" t="s">
        <v>566</v>
      </c>
      <c r="I21" s="65" t="s">
        <v>712</v>
      </c>
      <c r="J21" s="62" t="s">
        <v>647</v>
      </c>
      <c r="K21" s="65" t="s">
        <v>713</v>
      </c>
      <c r="L21" s="67" t="s">
        <v>568</v>
      </c>
      <c r="M21" s="68">
        <v>1</v>
      </c>
      <c r="N21" s="68">
        <v>0</v>
      </c>
      <c r="O21" s="68">
        <v>0</v>
      </c>
      <c r="P21" s="68">
        <v>1</v>
      </c>
      <c r="Q21" s="62" t="s">
        <v>569</v>
      </c>
    </row>
    <row r="22" spans="1:17" s="63" customFormat="1" ht="14.25" customHeight="1" x14ac:dyDescent="0.3">
      <c r="A22" s="63" t="s">
        <v>1255</v>
      </c>
      <c r="B22" s="63" t="s">
        <v>1260</v>
      </c>
      <c r="C22" s="62" t="s">
        <v>673</v>
      </c>
      <c r="D22" s="63" t="s">
        <v>674</v>
      </c>
      <c r="E22" s="64" t="s">
        <v>63</v>
      </c>
      <c r="F22" s="62" t="s">
        <v>564</v>
      </c>
      <c r="G22" s="65" t="s">
        <v>675</v>
      </c>
      <c r="H22" s="62" t="s">
        <v>566</v>
      </c>
      <c r="I22" s="66">
        <v>43251</v>
      </c>
      <c r="J22" s="66" t="s">
        <v>676</v>
      </c>
      <c r="K22" s="66">
        <v>45077</v>
      </c>
      <c r="L22" s="66" t="s">
        <v>568</v>
      </c>
      <c r="M22" s="71">
        <v>0</v>
      </c>
      <c r="N22" s="71">
        <v>0</v>
      </c>
      <c r="O22" s="68">
        <v>4</v>
      </c>
      <c r="P22" s="68">
        <v>4</v>
      </c>
      <c r="Q22" s="67" t="s">
        <v>677</v>
      </c>
    </row>
    <row r="23" spans="1:17" s="63" customFormat="1" ht="14.25" customHeight="1" x14ac:dyDescent="0.3">
      <c r="A23" s="63" t="s">
        <v>1255</v>
      </c>
      <c r="B23" s="63" t="s">
        <v>1260</v>
      </c>
      <c r="C23" s="62" t="s">
        <v>678</v>
      </c>
      <c r="D23" s="63" t="s">
        <v>679</v>
      </c>
      <c r="E23" s="64" t="s">
        <v>63</v>
      </c>
      <c r="F23" s="62" t="s">
        <v>564</v>
      </c>
      <c r="G23" s="65" t="s">
        <v>680</v>
      </c>
      <c r="H23" s="62" t="s">
        <v>566</v>
      </c>
      <c r="I23" s="66">
        <v>43851</v>
      </c>
      <c r="J23" s="66" t="s">
        <v>577</v>
      </c>
      <c r="K23" s="66">
        <v>45678</v>
      </c>
      <c r="L23" s="66" t="s">
        <v>568</v>
      </c>
      <c r="M23" s="71">
        <v>3</v>
      </c>
      <c r="N23" s="71">
        <v>0</v>
      </c>
      <c r="O23" s="68">
        <v>0</v>
      </c>
      <c r="P23" s="68">
        <v>3</v>
      </c>
      <c r="Q23" s="67" t="s">
        <v>571</v>
      </c>
    </row>
    <row r="24" spans="1:17" s="63" customFormat="1" ht="14.25" customHeight="1" x14ac:dyDescent="0.3">
      <c r="A24" s="63" t="s">
        <v>1255</v>
      </c>
      <c r="B24" s="63" t="s">
        <v>1260</v>
      </c>
      <c r="C24" s="62" t="s">
        <v>681</v>
      </c>
      <c r="D24" s="63" t="s">
        <v>682</v>
      </c>
      <c r="E24" s="64" t="s">
        <v>63</v>
      </c>
      <c r="F24" s="62" t="s">
        <v>564</v>
      </c>
      <c r="G24" s="65" t="s">
        <v>683</v>
      </c>
      <c r="H24" s="62" t="s">
        <v>566</v>
      </c>
      <c r="I24" s="66">
        <v>43983</v>
      </c>
      <c r="J24" s="66" t="s">
        <v>577</v>
      </c>
      <c r="K24" s="66">
        <v>45809</v>
      </c>
      <c r="L24" s="66" t="s">
        <v>568</v>
      </c>
      <c r="M24" s="71">
        <v>0</v>
      </c>
      <c r="N24" s="71">
        <v>3</v>
      </c>
      <c r="O24" s="68">
        <v>0</v>
      </c>
      <c r="P24" s="68">
        <v>3</v>
      </c>
      <c r="Q24" s="67" t="s">
        <v>571</v>
      </c>
    </row>
    <row r="25" spans="1:17" s="63" customFormat="1" ht="14.25" customHeight="1" x14ac:dyDescent="0.3">
      <c r="A25" s="63" t="s">
        <v>1255</v>
      </c>
      <c r="B25" s="63" t="s">
        <v>1260</v>
      </c>
      <c r="C25" s="62" t="s">
        <v>684</v>
      </c>
      <c r="D25" s="63" t="s">
        <v>685</v>
      </c>
      <c r="E25" s="64" t="s">
        <v>63</v>
      </c>
      <c r="F25" s="62" t="s">
        <v>564</v>
      </c>
      <c r="G25" s="65" t="s">
        <v>686</v>
      </c>
      <c r="H25" s="62" t="s">
        <v>566</v>
      </c>
      <c r="I25" s="66">
        <v>44372</v>
      </c>
      <c r="J25" s="66" t="s">
        <v>577</v>
      </c>
      <c r="K25" s="66">
        <v>46198</v>
      </c>
      <c r="L25" s="66" t="s">
        <v>568</v>
      </c>
      <c r="M25" s="71">
        <v>1</v>
      </c>
      <c r="N25" s="71">
        <v>0</v>
      </c>
      <c r="O25" s="68">
        <v>0</v>
      </c>
      <c r="P25" s="68">
        <v>1</v>
      </c>
      <c r="Q25" s="67" t="s">
        <v>571</v>
      </c>
    </row>
    <row r="26" spans="1:17" s="63" customFormat="1" ht="14.25" customHeight="1" x14ac:dyDescent="0.3">
      <c r="A26" s="63" t="s">
        <v>1255</v>
      </c>
      <c r="B26" s="63" t="s">
        <v>1260</v>
      </c>
      <c r="C26" s="62" t="s">
        <v>687</v>
      </c>
      <c r="D26" s="63" t="s">
        <v>688</v>
      </c>
      <c r="E26" s="64" t="s">
        <v>63</v>
      </c>
      <c r="F26" s="62" t="s">
        <v>564</v>
      </c>
      <c r="G26" s="65" t="s">
        <v>689</v>
      </c>
      <c r="H26" s="62" t="s">
        <v>566</v>
      </c>
      <c r="I26" s="66">
        <v>44610</v>
      </c>
      <c r="J26" s="66" t="s">
        <v>586</v>
      </c>
      <c r="K26" s="66">
        <v>46436</v>
      </c>
      <c r="L26" s="66" t="s">
        <v>568</v>
      </c>
      <c r="M26" s="71">
        <v>1</v>
      </c>
      <c r="N26" s="71">
        <v>0</v>
      </c>
      <c r="O26" s="68">
        <v>0</v>
      </c>
      <c r="P26" s="68">
        <v>1</v>
      </c>
      <c r="Q26" s="67" t="s">
        <v>569</v>
      </c>
    </row>
    <row r="27" spans="1:17" s="63" customFormat="1" ht="13.95" customHeight="1" x14ac:dyDescent="0.3">
      <c r="A27" s="63" t="s">
        <v>1255</v>
      </c>
      <c r="B27" s="63" t="s">
        <v>1260</v>
      </c>
      <c r="C27" s="62" t="s">
        <v>690</v>
      </c>
      <c r="D27" s="63" t="s">
        <v>691</v>
      </c>
      <c r="E27" s="64" t="s">
        <v>63</v>
      </c>
      <c r="F27" s="62" t="s">
        <v>564</v>
      </c>
      <c r="G27" s="65" t="s">
        <v>692</v>
      </c>
      <c r="H27" s="62" t="s">
        <v>566</v>
      </c>
      <c r="I27" s="66">
        <v>44662</v>
      </c>
      <c r="J27" s="66" t="s">
        <v>581</v>
      </c>
      <c r="K27" s="66">
        <v>46488</v>
      </c>
      <c r="L27" s="66" t="s">
        <v>568</v>
      </c>
      <c r="M27" s="71">
        <v>0</v>
      </c>
      <c r="N27" s="71">
        <v>0</v>
      </c>
      <c r="O27" s="68">
        <v>4</v>
      </c>
      <c r="P27" s="68">
        <v>4</v>
      </c>
      <c r="Q27" s="67" t="s">
        <v>571</v>
      </c>
    </row>
    <row r="28" spans="1:17" s="63" customFormat="1" ht="13.95" customHeight="1" x14ac:dyDescent="0.3">
      <c r="A28" s="63" t="s">
        <v>1255</v>
      </c>
      <c r="B28" s="63" t="s">
        <v>1260</v>
      </c>
      <c r="C28" s="62" t="s">
        <v>693</v>
      </c>
      <c r="D28" s="63" t="s">
        <v>694</v>
      </c>
      <c r="E28" s="64" t="s">
        <v>63</v>
      </c>
      <c r="F28" s="62" t="s">
        <v>564</v>
      </c>
      <c r="G28" s="65" t="s">
        <v>695</v>
      </c>
      <c r="H28" s="62" t="s">
        <v>566</v>
      </c>
      <c r="I28" s="66">
        <v>44767</v>
      </c>
      <c r="J28" s="66" t="s">
        <v>577</v>
      </c>
      <c r="K28" s="66">
        <v>46593</v>
      </c>
      <c r="L28" s="66" t="s">
        <v>568</v>
      </c>
      <c r="M28" s="71">
        <v>7</v>
      </c>
      <c r="N28" s="71">
        <v>0</v>
      </c>
      <c r="O28" s="68">
        <v>0</v>
      </c>
      <c r="P28" s="68">
        <v>7</v>
      </c>
      <c r="Q28" s="67" t="s">
        <v>571</v>
      </c>
    </row>
    <row r="29" spans="1:17" s="63" customFormat="1" ht="13.95" customHeight="1" x14ac:dyDescent="0.3">
      <c r="A29" s="63" t="s">
        <v>1255</v>
      </c>
      <c r="B29" s="63" t="s">
        <v>1260</v>
      </c>
      <c r="C29" s="62" t="s">
        <v>696</v>
      </c>
      <c r="D29" s="63" t="s">
        <v>697</v>
      </c>
      <c r="E29" s="64" t="s">
        <v>63</v>
      </c>
      <c r="F29" s="62" t="s">
        <v>564</v>
      </c>
      <c r="G29" s="73" t="s">
        <v>698</v>
      </c>
      <c r="H29" s="62" t="s">
        <v>566</v>
      </c>
      <c r="I29" s="74">
        <v>45103</v>
      </c>
      <c r="J29" s="66" t="s">
        <v>577</v>
      </c>
      <c r="K29" s="66">
        <v>46930</v>
      </c>
      <c r="L29" s="66" t="s">
        <v>568</v>
      </c>
      <c r="M29" s="71">
        <v>2</v>
      </c>
      <c r="N29" s="71">
        <v>0</v>
      </c>
      <c r="O29" s="68">
        <v>0</v>
      </c>
      <c r="P29" s="68">
        <v>2</v>
      </c>
      <c r="Q29" s="67" t="s">
        <v>571</v>
      </c>
    </row>
    <row r="30" spans="1:17" s="63" customFormat="1" ht="13.95" customHeight="1" x14ac:dyDescent="0.3">
      <c r="A30" s="63" t="s">
        <v>1255</v>
      </c>
      <c r="B30" s="63" t="s">
        <v>1260</v>
      </c>
      <c r="C30" s="62" t="s">
        <v>699</v>
      </c>
      <c r="D30" s="63" t="s">
        <v>700</v>
      </c>
      <c r="E30" s="64" t="s">
        <v>63</v>
      </c>
      <c r="F30" s="62" t="s">
        <v>564</v>
      </c>
      <c r="G30" s="73" t="s">
        <v>701</v>
      </c>
      <c r="H30" s="62" t="s">
        <v>566</v>
      </c>
      <c r="I30" s="74">
        <v>45232</v>
      </c>
      <c r="J30" s="66" t="s">
        <v>605</v>
      </c>
      <c r="K30" s="66">
        <v>47059</v>
      </c>
      <c r="L30" s="66" t="s">
        <v>568</v>
      </c>
      <c r="M30" s="71">
        <v>1</v>
      </c>
      <c r="N30" s="71">
        <v>0</v>
      </c>
      <c r="O30" s="68">
        <v>0</v>
      </c>
      <c r="P30" s="68">
        <v>1</v>
      </c>
      <c r="Q30" s="67" t="s">
        <v>571</v>
      </c>
    </row>
    <row r="31" spans="1:17" s="63" customFormat="1" ht="13.95" customHeight="1" x14ac:dyDescent="0.3">
      <c r="A31" s="63" t="s">
        <v>1255</v>
      </c>
      <c r="B31" s="63" t="s">
        <v>1260</v>
      </c>
      <c r="C31" s="62" t="s">
        <v>702</v>
      </c>
      <c r="D31" s="63" t="s">
        <v>703</v>
      </c>
      <c r="E31" s="64" t="s">
        <v>63</v>
      </c>
      <c r="F31" s="62" t="s">
        <v>564</v>
      </c>
      <c r="G31" s="73" t="s">
        <v>704</v>
      </c>
      <c r="H31" s="62" t="s">
        <v>566</v>
      </c>
      <c r="I31" s="74">
        <v>45244</v>
      </c>
      <c r="J31" s="66" t="s">
        <v>705</v>
      </c>
      <c r="K31" s="66">
        <v>47071</v>
      </c>
      <c r="L31" s="66" t="s">
        <v>568</v>
      </c>
      <c r="M31" s="71">
        <v>1</v>
      </c>
      <c r="N31" s="71">
        <v>0</v>
      </c>
      <c r="O31" s="68">
        <v>0</v>
      </c>
      <c r="P31" s="68">
        <v>1</v>
      </c>
      <c r="Q31" s="67"/>
    </row>
    <row r="32" spans="1:17" s="63" customFormat="1" ht="13.95" customHeight="1" x14ac:dyDescent="0.3">
      <c r="A32" s="63" t="s">
        <v>1255</v>
      </c>
      <c r="B32" s="63" t="s">
        <v>1260</v>
      </c>
      <c r="C32" s="62" t="s">
        <v>453</v>
      </c>
      <c r="D32" s="63" t="s">
        <v>706</v>
      </c>
      <c r="E32" s="64" t="s">
        <v>63</v>
      </c>
      <c r="F32" s="62" t="s">
        <v>564</v>
      </c>
      <c r="G32" s="73" t="s">
        <v>707</v>
      </c>
      <c r="H32" s="62" t="s">
        <v>566</v>
      </c>
      <c r="I32" s="74">
        <v>45316</v>
      </c>
      <c r="J32" s="66" t="s">
        <v>577</v>
      </c>
      <c r="K32" s="66">
        <v>47143</v>
      </c>
      <c r="L32" s="66" t="s">
        <v>568</v>
      </c>
      <c r="M32" s="71">
        <v>4</v>
      </c>
      <c r="N32" s="71">
        <v>0</v>
      </c>
      <c r="O32" s="68">
        <v>0</v>
      </c>
      <c r="P32" s="68">
        <v>4</v>
      </c>
      <c r="Q32" s="67" t="s">
        <v>571</v>
      </c>
    </row>
    <row r="33" spans="1:17" s="81" customFormat="1" x14ac:dyDescent="0.3">
      <c r="A33" s="63" t="s">
        <v>1255</v>
      </c>
      <c r="B33" s="63" t="s">
        <v>1260</v>
      </c>
      <c r="C33" s="62" t="s">
        <v>667</v>
      </c>
      <c r="D33" s="63" t="s">
        <v>668</v>
      </c>
      <c r="E33" s="64" t="s">
        <v>63</v>
      </c>
      <c r="F33" s="62" t="s">
        <v>564</v>
      </c>
      <c r="G33" s="62" t="s">
        <v>669</v>
      </c>
      <c r="H33" s="62" t="s">
        <v>599</v>
      </c>
      <c r="I33" s="66">
        <v>43986</v>
      </c>
      <c r="J33" s="62" t="s">
        <v>647</v>
      </c>
      <c r="K33" s="66">
        <v>45447</v>
      </c>
      <c r="L33" s="67" t="s">
        <v>568</v>
      </c>
      <c r="M33" s="68">
        <v>0</v>
      </c>
      <c r="N33" s="68">
        <v>0</v>
      </c>
      <c r="O33" s="68">
        <v>1</v>
      </c>
      <c r="P33" s="68">
        <v>1</v>
      </c>
      <c r="Q33" s="62" t="s">
        <v>569</v>
      </c>
    </row>
    <row r="34" spans="1:17" s="63" customFormat="1" x14ac:dyDescent="0.3">
      <c r="A34" s="63" t="s">
        <v>1255</v>
      </c>
      <c r="B34" s="63" t="s">
        <v>1260</v>
      </c>
      <c r="C34" s="62" t="s">
        <v>670</v>
      </c>
      <c r="D34" s="63" t="s">
        <v>671</v>
      </c>
      <c r="E34" s="64" t="s">
        <v>63</v>
      </c>
      <c r="F34" s="62" t="s">
        <v>564</v>
      </c>
      <c r="G34" s="62" t="s">
        <v>672</v>
      </c>
      <c r="H34" s="62" t="s">
        <v>566</v>
      </c>
      <c r="I34" s="66">
        <v>44614</v>
      </c>
      <c r="J34" s="62" t="s">
        <v>658</v>
      </c>
      <c r="K34" s="66">
        <v>46440</v>
      </c>
      <c r="L34" s="67" t="s">
        <v>568</v>
      </c>
      <c r="M34" s="68">
        <v>3</v>
      </c>
      <c r="N34" s="68">
        <v>0</v>
      </c>
      <c r="O34" s="68">
        <v>0</v>
      </c>
      <c r="P34" s="68">
        <v>3</v>
      </c>
      <c r="Q34" s="62" t="s">
        <v>571</v>
      </c>
    </row>
    <row r="35" spans="1:17" s="63" customFormat="1" x14ac:dyDescent="0.3">
      <c r="A35" s="63" t="s">
        <v>1255</v>
      </c>
      <c r="B35" s="63" t="s">
        <v>1260</v>
      </c>
      <c r="C35" s="62" t="s">
        <v>643</v>
      </c>
      <c r="D35" s="63" t="s">
        <v>644</v>
      </c>
      <c r="E35" s="64" t="s">
        <v>645</v>
      </c>
      <c r="F35" s="62" t="s">
        <v>564</v>
      </c>
      <c r="G35" s="65" t="s">
        <v>646</v>
      </c>
      <c r="H35" s="62" t="s">
        <v>566</v>
      </c>
      <c r="I35" s="66">
        <v>42949</v>
      </c>
      <c r="J35" s="62" t="s">
        <v>647</v>
      </c>
      <c r="K35" s="66">
        <v>44775</v>
      </c>
      <c r="L35" s="67" t="s">
        <v>568</v>
      </c>
      <c r="M35" s="68">
        <v>0</v>
      </c>
      <c r="N35" s="68">
        <v>1</v>
      </c>
      <c r="O35" s="68">
        <v>0</v>
      </c>
      <c r="P35" s="68">
        <v>1</v>
      </c>
      <c r="Q35" s="62" t="s">
        <v>569</v>
      </c>
    </row>
    <row r="36" spans="1:17" s="63" customFormat="1" x14ac:dyDescent="0.3">
      <c r="A36" s="63" t="s">
        <v>1255</v>
      </c>
      <c r="B36" s="63" t="s">
        <v>1260</v>
      </c>
      <c r="C36" s="62" t="s">
        <v>648</v>
      </c>
      <c r="D36" s="63" t="s">
        <v>649</v>
      </c>
      <c r="E36" s="64" t="s">
        <v>645</v>
      </c>
      <c r="F36" s="62" t="s">
        <v>564</v>
      </c>
      <c r="G36" s="65" t="s">
        <v>650</v>
      </c>
      <c r="H36" s="62" t="s">
        <v>566</v>
      </c>
      <c r="I36" s="66">
        <v>45187</v>
      </c>
      <c r="J36" s="62" t="s">
        <v>586</v>
      </c>
      <c r="K36" s="66">
        <v>47014</v>
      </c>
      <c r="L36" s="67" t="s">
        <v>568</v>
      </c>
      <c r="M36" s="68">
        <v>1</v>
      </c>
      <c r="N36" s="68">
        <v>0</v>
      </c>
      <c r="O36" s="68">
        <v>0</v>
      </c>
      <c r="P36" s="68">
        <v>1</v>
      </c>
      <c r="Q36" s="62" t="s">
        <v>569</v>
      </c>
    </row>
    <row r="37" spans="1:17" s="63" customFormat="1" x14ac:dyDescent="0.3">
      <c r="A37" s="63" t="s">
        <v>1255</v>
      </c>
      <c r="B37" s="63" t="s">
        <v>1260</v>
      </c>
      <c r="C37" s="62" t="s">
        <v>651</v>
      </c>
      <c r="D37" s="63" t="s">
        <v>652</v>
      </c>
      <c r="E37" s="64" t="s">
        <v>645</v>
      </c>
      <c r="F37" s="62" t="s">
        <v>564</v>
      </c>
      <c r="G37" s="65" t="s">
        <v>653</v>
      </c>
      <c r="H37" s="62" t="s">
        <v>566</v>
      </c>
      <c r="I37" s="66">
        <v>43847</v>
      </c>
      <c r="J37" s="62" t="s">
        <v>654</v>
      </c>
      <c r="K37" s="66">
        <v>45674</v>
      </c>
      <c r="L37" s="67" t="s">
        <v>568</v>
      </c>
      <c r="M37" s="68">
        <v>4</v>
      </c>
      <c r="N37" s="68">
        <v>0</v>
      </c>
      <c r="O37" s="68">
        <v>0</v>
      </c>
      <c r="P37" s="68">
        <v>4</v>
      </c>
      <c r="Q37" s="62" t="s">
        <v>571</v>
      </c>
    </row>
    <row r="38" spans="1:17" s="63" customFormat="1" x14ac:dyDescent="0.3">
      <c r="A38" s="63" t="s">
        <v>1255</v>
      </c>
      <c r="B38" s="63" t="s">
        <v>1260</v>
      </c>
      <c r="C38" s="62" t="s">
        <v>655</v>
      </c>
      <c r="D38" s="63" t="s">
        <v>656</v>
      </c>
      <c r="E38" s="64" t="s">
        <v>645</v>
      </c>
      <c r="F38" s="62" t="s">
        <v>564</v>
      </c>
      <c r="G38" s="65" t="s">
        <v>657</v>
      </c>
      <c r="H38" s="62" t="s">
        <v>566</v>
      </c>
      <c r="I38" s="66">
        <v>44684</v>
      </c>
      <c r="J38" s="62" t="s">
        <v>647</v>
      </c>
      <c r="K38" s="66">
        <v>46510</v>
      </c>
      <c r="L38" s="67" t="s">
        <v>568</v>
      </c>
      <c r="M38" s="68">
        <v>1</v>
      </c>
      <c r="N38" s="68">
        <v>0</v>
      </c>
      <c r="O38" s="68">
        <v>0</v>
      </c>
      <c r="P38" s="68">
        <v>1</v>
      </c>
      <c r="Q38" s="62" t="s">
        <v>569</v>
      </c>
    </row>
    <row r="39" spans="1:17" s="63" customFormat="1" ht="12.75" customHeight="1" x14ac:dyDescent="0.25">
      <c r="A39" s="63" t="s">
        <v>1255</v>
      </c>
      <c r="B39" s="63" t="s">
        <v>1260</v>
      </c>
      <c r="C39" s="62" t="s">
        <v>714</v>
      </c>
      <c r="D39" s="80" t="s">
        <v>715</v>
      </c>
      <c r="E39" s="64" t="s">
        <v>131</v>
      </c>
      <c r="F39" s="62" t="s">
        <v>564</v>
      </c>
      <c r="G39" s="65" t="s">
        <v>716</v>
      </c>
      <c r="H39" s="62" t="s">
        <v>566</v>
      </c>
      <c r="I39" s="66">
        <v>44238</v>
      </c>
      <c r="J39" s="62" t="s">
        <v>604</v>
      </c>
      <c r="K39" s="66">
        <v>46064</v>
      </c>
      <c r="L39" s="67" t="s">
        <v>568</v>
      </c>
      <c r="M39" s="68">
        <v>1</v>
      </c>
      <c r="N39" s="68">
        <v>0</v>
      </c>
      <c r="O39" s="68">
        <v>0</v>
      </c>
      <c r="P39" s="68">
        <v>1</v>
      </c>
      <c r="Q39" s="62" t="s">
        <v>569</v>
      </c>
    </row>
    <row r="40" spans="1:17" s="63" customFormat="1" ht="12.75" customHeight="1" x14ac:dyDescent="0.25">
      <c r="A40" s="63" t="s">
        <v>1255</v>
      </c>
      <c r="B40" s="63" t="s">
        <v>1260</v>
      </c>
      <c r="C40" s="62" t="s">
        <v>717</v>
      </c>
      <c r="D40" s="80" t="s">
        <v>718</v>
      </c>
      <c r="E40" s="64" t="s">
        <v>131</v>
      </c>
      <c r="F40" s="62" t="s">
        <v>564</v>
      </c>
      <c r="G40" s="65" t="s">
        <v>719</v>
      </c>
      <c r="H40" s="62" t="s">
        <v>566</v>
      </c>
      <c r="I40" s="66" t="s">
        <v>720</v>
      </c>
      <c r="J40" s="62" t="s">
        <v>604</v>
      </c>
      <c r="K40" s="66" t="s">
        <v>721</v>
      </c>
      <c r="L40" s="67" t="s">
        <v>568</v>
      </c>
      <c r="M40" s="68">
        <v>0</v>
      </c>
      <c r="N40" s="68">
        <v>0</v>
      </c>
      <c r="O40" s="68">
        <v>1</v>
      </c>
      <c r="P40" s="68">
        <v>1</v>
      </c>
      <c r="Q40" s="62"/>
    </row>
    <row r="41" spans="1:17" s="81" customFormat="1" x14ac:dyDescent="0.3">
      <c r="A41" s="63" t="s">
        <v>1255</v>
      </c>
      <c r="B41" s="63" t="s">
        <v>1260</v>
      </c>
      <c r="C41" s="62" t="s">
        <v>722</v>
      </c>
      <c r="D41" s="63" t="s">
        <v>723</v>
      </c>
      <c r="E41" s="64" t="s">
        <v>131</v>
      </c>
      <c r="F41" s="62" t="s">
        <v>564</v>
      </c>
      <c r="G41" s="65" t="s">
        <v>724</v>
      </c>
      <c r="H41" s="62" t="s">
        <v>566</v>
      </c>
      <c r="I41" s="66">
        <v>43606</v>
      </c>
      <c r="J41" s="62" t="s">
        <v>604</v>
      </c>
      <c r="K41" s="66">
        <v>45433</v>
      </c>
      <c r="L41" s="67" t="s">
        <v>568</v>
      </c>
      <c r="M41" s="68">
        <v>2</v>
      </c>
      <c r="N41" s="68">
        <v>0</v>
      </c>
      <c r="O41" s="68">
        <v>0</v>
      </c>
      <c r="P41" s="68">
        <v>2</v>
      </c>
      <c r="Q41" s="62" t="s">
        <v>569</v>
      </c>
    </row>
    <row r="42" spans="1:17" s="63" customFormat="1" x14ac:dyDescent="0.3">
      <c r="A42" s="63" t="s">
        <v>1255</v>
      </c>
      <c r="B42" s="63" t="s">
        <v>1260</v>
      </c>
      <c r="C42" s="62" t="s">
        <v>132</v>
      </c>
      <c r="D42" s="63" t="s">
        <v>130</v>
      </c>
      <c r="E42" s="64" t="s">
        <v>131</v>
      </c>
      <c r="F42" s="62" t="s">
        <v>564</v>
      </c>
      <c r="G42" s="65" t="s">
        <v>725</v>
      </c>
      <c r="H42" s="62" t="s">
        <v>566</v>
      </c>
      <c r="I42" s="66">
        <v>43755</v>
      </c>
      <c r="J42" s="62" t="s">
        <v>604</v>
      </c>
      <c r="K42" s="66">
        <v>45582</v>
      </c>
      <c r="L42" s="67" t="s">
        <v>568</v>
      </c>
      <c r="M42" s="68">
        <v>0</v>
      </c>
      <c r="N42" s="68">
        <v>9</v>
      </c>
      <c r="O42" s="68">
        <v>0</v>
      </c>
      <c r="P42" s="68">
        <v>9</v>
      </c>
      <c r="Q42" s="62" t="s">
        <v>570</v>
      </c>
    </row>
    <row r="43" spans="1:17" s="63" customFormat="1" x14ac:dyDescent="0.3">
      <c r="A43" s="63" t="s">
        <v>1255</v>
      </c>
      <c r="B43" s="63" t="s">
        <v>1260</v>
      </c>
      <c r="C43" s="62" t="s">
        <v>726</v>
      </c>
      <c r="D43" s="63" t="s">
        <v>727</v>
      </c>
      <c r="E43" s="64" t="s">
        <v>131</v>
      </c>
      <c r="F43" s="62" t="s">
        <v>564</v>
      </c>
      <c r="G43" s="65" t="s">
        <v>728</v>
      </c>
      <c r="H43" s="62" t="s">
        <v>566</v>
      </c>
      <c r="I43" s="66">
        <v>43664</v>
      </c>
      <c r="J43" s="62" t="s">
        <v>604</v>
      </c>
      <c r="K43" s="66">
        <v>45491</v>
      </c>
      <c r="L43" s="67" t="s">
        <v>568</v>
      </c>
      <c r="M43" s="68">
        <v>4</v>
      </c>
      <c r="N43" s="68">
        <v>0</v>
      </c>
      <c r="O43" s="68">
        <v>0</v>
      </c>
      <c r="P43" s="68">
        <v>4</v>
      </c>
      <c r="Q43" s="62" t="s">
        <v>576</v>
      </c>
    </row>
    <row r="44" spans="1:17" s="63" customFormat="1" x14ac:dyDescent="0.3">
      <c r="A44" s="63" t="s">
        <v>1255</v>
      </c>
      <c r="B44" s="63" t="s">
        <v>1260</v>
      </c>
      <c r="C44" s="62" t="s">
        <v>729</v>
      </c>
      <c r="D44" s="63" t="s">
        <v>730</v>
      </c>
      <c r="E44" s="64" t="s">
        <v>131</v>
      </c>
      <c r="F44" s="62" t="s">
        <v>564</v>
      </c>
      <c r="G44" s="65" t="s">
        <v>731</v>
      </c>
      <c r="H44" s="62" t="s">
        <v>566</v>
      </c>
      <c r="I44" s="66">
        <v>43774</v>
      </c>
      <c r="J44" s="62" t="s">
        <v>604</v>
      </c>
      <c r="K44" s="66">
        <v>45601</v>
      </c>
      <c r="L44" s="67" t="s">
        <v>568</v>
      </c>
      <c r="M44" s="68">
        <v>1</v>
      </c>
      <c r="N44" s="68">
        <v>0</v>
      </c>
      <c r="O44" s="68">
        <v>0</v>
      </c>
      <c r="P44" s="68">
        <v>1</v>
      </c>
      <c r="Q44" s="62" t="s">
        <v>576</v>
      </c>
    </row>
    <row r="45" spans="1:17" s="63" customFormat="1" x14ac:dyDescent="0.3">
      <c r="A45" s="63" t="s">
        <v>1255</v>
      </c>
      <c r="B45" s="63" t="s">
        <v>1260</v>
      </c>
      <c r="C45" s="62" t="s">
        <v>732</v>
      </c>
      <c r="D45" s="63" t="s">
        <v>733</v>
      </c>
      <c r="E45" s="64" t="s">
        <v>131</v>
      </c>
      <c r="F45" s="62" t="s">
        <v>564</v>
      </c>
      <c r="G45" s="65" t="s">
        <v>734</v>
      </c>
      <c r="H45" s="62" t="s">
        <v>566</v>
      </c>
      <c r="I45" s="66">
        <v>44420</v>
      </c>
      <c r="J45" s="62" t="s">
        <v>735</v>
      </c>
      <c r="K45" s="66">
        <v>46246</v>
      </c>
      <c r="L45" s="67" t="s">
        <v>568</v>
      </c>
      <c r="M45" s="68">
        <v>0</v>
      </c>
      <c r="N45" s="68">
        <v>0</v>
      </c>
      <c r="O45" s="68">
        <v>1</v>
      </c>
      <c r="P45" s="68">
        <v>1</v>
      </c>
      <c r="Q45" s="62" t="s">
        <v>571</v>
      </c>
    </row>
    <row r="46" spans="1:17" s="63" customFormat="1" x14ac:dyDescent="0.3">
      <c r="A46" s="63" t="s">
        <v>1255</v>
      </c>
      <c r="B46" s="63" t="s">
        <v>1260</v>
      </c>
      <c r="C46" s="62" t="s">
        <v>736</v>
      </c>
      <c r="D46" s="63" t="s">
        <v>737</v>
      </c>
      <c r="E46" s="64" t="s">
        <v>131</v>
      </c>
      <c r="F46" s="62" t="s">
        <v>564</v>
      </c>
      <c r="G46" s="65" t="s">
        <v>738</v>
      </c>
      <c r="H46" s="62" t="s">
        <v>566</v>
      </c>
      <c r="I46" s="66">
        <v>44641</v>
      </c>
      <c r="J46" s="62" t="s">
        <v>586</v>
      </c>
      <c r="K46" s="66">
        <v>46467</v>
      </c>
      <c r="L46" s="67" t="s">
        <v>568</v>
      </c>
      <c r="M46" s="68">
        <v>0</v>
      </c>
      <c r="N46" s="68">
        <v>0</v>
      </c>
      <c r="O46" s="68">
        <v>1</v>
      </c>
      <c r="P46" s="68">
        <v>1</v>
      </c>
      <c r="Q46" s="62" t="s">
        <v>576</v>
      </c>
    </row>
    <row r="47" spans="1:17" s="63" customFormat="1" x14ac:dyDescent="0.3">
      <c r="A47" s="63" t="s">
        <v>1255</v>
      </c>
      <c r="B47" s="63" t="s">
        <v>1260</v>
      </c>
      <c r="C47" s="62" t="s">
        <v>739</v>
      </c>
      <c r="D47" s="63" t="s">
        <v>740</v>
      </c>
      <c r="E47" s="64" t="s">
        <v>131</v>
      </c>
      <c r="F47" s="62" t="s">
        <v>564</v>
      </c>
      <c r="G47" s="65" t="s">
        <v>741</v>
      </c>
      <c r="H47" s="62" t="s">
        <v>566</v>
      </c>
      <c r="I47" s="66">
        <v>44650</v>
      </c>
      <c r="J47" s="62" t="s">
        <v>604</v>
      </c>
      <c r="K47" s="66">
        <v>46476</v>
      </c>
      <c r="L47" s="67" t="s">
        <v>568</v>
      </c>
      <c r="M47" s="68">
        <v>0</v>
      </c>
      <c r="N47" s="68">
        <v>1</v>
      </c>
      <c r="O47" s="68">
        <v>0</v>
      </c>
      <c r="P47" s="68">
        <v>1</v>
      </c>
      <c r="Q47" s="62" t="s">
        <v>576</v>
      </c>
    </row>
    <row r="48" spans="1:17" s="63" customFormat="1" x14ac:dyDescent="0.3">
      <c r="A48" s="63" t="s">
        <v>1255</v>
      </c>
      <c r="B48" s="63" t="s">
        <v>1260</v>
      </c>
      <c r="C48" s="62" t="s">
        <v>742</v>
      </c>
      <c r="D48" s="63" t="s">
        <v>743</v>
      </c>
      <c r="E48" s="64" t="s">
        <v>131</v>
      </c>
      <c r="F48" s="62" t="s">
        <v>564</v>
      </c>
      <c r="G48" s="65" t="s">
        <v>744</v>
      </c>
      <c r="H48" s="62" t="s">
        <v>566</v>
      </c>
      <c r="I48" s="66">
        <v>44658</v>
      </c>
      <c r="J48" s="62" t="s">
        <v>604</v>
      </c>
      <c r="K48" s="66">
        <v>46484</v>
      </c>
      <c r="L48" s="67" t="s">
        <v>568</v>
      </c>
      <c r="M48" s="68">
        <v>0</v>
      </c>
      <c r="N48" s="68">
        <v>2</v>
      </c>
      <c r="O48" s="68">
        <v>0</v>
      </c>
      <c r="P48" s="68">
        <v>2</v>
      </c>
      <c r="Q48" s="62" t="s">
        <v>569</v>
      </c>
    </row>
    <row r="49" spans="1:17" s="63" customFormat="1" x14ac:dyDescent="0.3">
      <c r="A49" s="63" t="s">
        <v>1255</v>
      </c>
      <c r="B49" s="63" t="s">
        <v>1260</v>
      </c>
      <c r="C49" s="62" t="s">
        <v>745</v>
      </c>
      <c r="D49" s="63" t="s">
        <v>746</v>
      </c>
      <c r="E49" s="64" t="s">
        <v>131</v>
      </c>
      <c r="F49" s="62" t="s">
        <v>564</v>
      </c>
      <c r="G49" s="65" t="s">
        <v>747</v>
      </c>
      <c r="H49" s="62" t="s">
        <v>566</v>
      </c>
      <c r="I49" s="66">
        <v>44684</v>
      </c>
      <c r="J49" s="62" t="s">
        <v>647</v>
      </c>
      <c r="K49" s="66">
        <v>46510</v>
      </c>
      <c r="L49" s="67" t="s">
        <v>568</v>
      </c>
      <c r="M49" s="68">
        <v>1</v>
      </c>
      <c r="N49" s="68">
        <v>0</v>
      </c>
      <c r="O49" s="68">
        <v>0</v>
      </c>
      <c r="P49" s="68">
        <v>1</v>
      </c>
      <c r="Q49" s="62" t="s">
        <v>569</v>
      </c>
    </row>
    <row r="50" spans="1:17" s="63" customFormat="1" x14ac:dyDescent="0.3">
      <c r="A50" s="63" t="s">
        <v>1255</v>
      </c>
      <c r="B50" s="63" t="s">
        <v>1260</v>
      </c>
      <c r="C50" s="62" t="s">
        <v>748</v>
      </c>
      <c r="D50" s="63" t="s">
        <v>749</v>
      </c>
      <c r="E50" s="64" t="s">
        <v>131</v>
      </c>
      <c r="F50" s="62" t="s">
        <v>564</v>
      </c>
      <c r="G50" s="65" t="s">
        <v>750</v>
      </c>
      <c r="H50" s="62" t="s">
        <v>566</v>
      </c>
      <c r="I50" s="66">
        <v>44944</v>
      </c>
      <c r="J50" s="62" t="s">
        <v>577</v>
      </c>
      <c r="K50" s="66">
        <v>46770</v>
      </c>
      <c r="L50" s="67" t="s">
        <v>568</v>
      </c>
      <c r="M50" s="68">
        <v>0</v>
      </c>
      <c r="N50" s="68">
        <v>0</v>
      </c>
      <c r="O50" s="68">
        <v>1</v>
      </c>
      <c r="P50" s="68">
        <v>1</v>
      </c>
      <c r="Q50" s="62" t="s">
        <v>571</v>
      </c>
    </row>
    <row r="51" spans="1:17" s="63" customFormat="1" x14ac:dyDescent="0.3">
      <c r="A51" s="63" t="s">
        <v>1255</v>
      </c>
      <c r="B51" s="63" t="s">
        <v>1260</v>
      </c>
      <c r="C51" s="62" t="s">
        <v>751</v>
      </c>
      <c r="D51" s="63" t="s">
        <v>752</v>
      </c>
      <c r="E51" s="64" t="s">
        <v>131</v>
      </c>
      <c r="F51" s="62" t="s">
        <v>564</v>
      </c>
      <c r="G51" s="65" t="s">
        <v>753</v>
      </c>
      <c r="H51" s="62" t="s">
        <v>566</v>
      </c>
      <c r="I51" s="66">
        <v>44977</v>
      </c>
      <c r="J51" s="62" t="s">
        <v>604</v>
      </c>
      <c r="K51" s="66">
        <v>46803</v>
      </c>
      <c r="L51" s="67" t="s">
        <v>568</v>
      </c>
      <c r="M51" s="68">
        <v>0</v>
      </c>
      <c r="N51" s="68">
        <v>1</v>
      </c>
      <c r="O51" s="68">
        <v>0</v>
      </c>
      <c r="P51" s="68">
        <v>1</v>
      </c>
      <c r="Q51" s="62" t="s">
        <v>576</v>
      </c>
    </row>
    <row r="52" spans="1:17" s="63" customFormat="1" x14ac:dyDescent="0.3">
      <c r="A52" s="63" t="s">
        <v>1255</v>
      </c>
      <c r="B52" s="63" t="s">
        <v>1260</v>
      </c>
      <c r="C52" s="62" t="s">
        <v>754</v>
      </c>
      <c r="D52" s="63" t="s">
        <v>755</v>
      </c>
      <c r="E52" s="64" t="s">
        <v>131</v>
      </c>
      <c r="F52" s="62" t="s">
        <v>564</v>
      </c>
      <c r="G52" s="65" t="s">
        <v>756</v>
      </c>
      <c r="H52" s="62" t="s">
        <v>566</v>
      </c>
      <c r="I52" s="66">
        <v>45209</v>
      </c>
      <c r="J52" s="62" t="s">
        <v>604</v>
      </c>
      <c r="K52" s="66">
        <v>47036</v>
      </c>
      <c r="L52" s="67" t="s">
        <v>568</v>
      </c>
      <c r="M52" s="68">
        <v>1</v>
      </c>
      <c r="N52" s="68">
        <v>0</v>
      </c>
      <c r="O52" s="68">
        <v>0</v>
      </c>
      <c r="P52" s="68">
        <v>1</v>
      </c>
      <c r="Q52" s="62" t="s">
        <v>569</v>
      </c>
    </row>
    <row r="53" spans="1:17" s="81" customFormat="1" x14ac:dyDescent="0.3">
      <c r="A53" s="63" t="s">
        <v>1255</v>
      </c>
      <c r="B53" s="63" t="s">
        <v>1260</v>
      </c>
      <c r="C53" s="62" t="s">
        <v>757</v>
      </c>
      <c r="D53" s="63" t="s">
        <v>758</v>
      </c>
      <c r="E53" s="64" t="s">
        <v>131</v>
      </c>
      <c r="F53" s="62" t="s">
        <v>564</v>
      </c>
      <c r="G53" s="65" t="s">
        <v>759</v>
      </c>
      <c r="H53" s="62" t="s">
        <v>566</v>
      </c>
      <c r="I53" s="66">
        <v>45246</v>
      </c>
      <c r="J53" s="62" t="s">
        <v>647</v>
      </c>
      <c r="K53" s="66">
        <v>47073</v>
      </c>
      <c r="L53" s="67" t="s">
        <v>568</v>
      </c>
      <c r="M53" s="68">
        <v>1</v>
      </c>
      <c r="N53" s="68">
        <v>0</v>
      </c>
      <c r="O53" s="68">
        <v>0</v>
      </c>
      <c r="P53" s="68">
        <v>1</v>
      </c>
      <c r="Q53" s="62" t="s">
        <v>569</v>
      </c>
    </row>
    <row r="54" spans="1:17" s="63" customFormat="1" x14ac:dyDescent="0.3">
      <c r="A54" s="63" t="s">
        <v>1255</v>
      </c>
      <c r="B54" s="63" t="s">
        <v>1260</v>
      </c>
      <c r="C54" s="62" t="s">
        <v>766</v>
      </c>
      <c r="D54" s="63" t="s">
        <v>767</v>
      </c>
      <c r="E54" s="64" t="s">
        <v>64</v>
      </c>
      <c r="F54" s="62" t="s">
        <v>564</v>
      </c>
      <c r="G54" s="65" t="s">
        <v>768</v>
      </c>
      <c r="H54" s="62" t="s">
        <v>566</v>
      </c>
      <c r="I54" s="66">
        <v>43251</v>
      </c>
      <c r="J54" s="62" t="s">
        <v>586</v>
      </c>
      <c r="K54" s="66">
        <v>45077</v>
      </c>
      <c r="L54" s="66" t="s">
        <v>568</v>
      </c>
      <c r="M54" s="71">
        <v>0</v>
      </c>
      <c r="N54" s="71">
        <v>1</v>
      </c>
      <c r="O54" s="68">
        <v>0</v>
      </c>
      <c r="P54" s="68">
        <v>1</v>
      </c>
      <c r="Q54" s="67" t="s">
        <v>569</v>
      </c>
    </row>
    <row r="55" spans="1:17" s="63" customFormat="1" x14ac:dyDescent="0.3">
      <c r="A55" s="63" t="s">
        <v>1255</v>
      </c>
      <c r="B55" s="63" t="s">
        <v>1260</v>
      </c>
      <c r="C55" s="62" t="s">
        <v>769</v>
      </c>
      <c r="D55" s="63" t="s">
        <v>770</v>
      </c>
      <c r="E55" s="64" t="s">
        <v>64</v>
      </c>
      <c r="F55" s="62" t="s">
        <v>564</v>
      </c>
      <c r="G55" s="65" t="s">
        <v>771</v>
      </c>
      <c r="H55" s="62" t="s">
        <v>566</v>
      </c>
      <c r="I55" s="66">
        <v>44441</v>
      </c>
      <c r="J55" s="62" t="s">
        <v>605</v>
      </c>
      <c r="K55" s="66">
        <v>46267</v>
      </c>
      <c r="L55" s="66" t="s">
        <v>568</v>
      </c>
      <c r="M55" s="71">
        <v>1</v>
      </c>
      <c r="N55" s="71">
        <v>0</v>
      </c>
      <c r="O55" s="68">
        <v>0</v>
      </c>
      <c r="P55" s="68">
        <v>1</v>
      </c>
      <c r="Q55" s="67" t="s">
        <v>571</v>
      </c>
    </row>
    <row r="56" spans="1:17" s="63" customFormat="1" x14ac:dyDescent="0.3">
      <c r="A56" s="63" t="s">
        <v>1255</v>
      </c>
      <c r="B56" s="63" t="s">
        <v>1260</v>
      </c>
      <c r="C56" s="62" t="s">
        <v>772</v>
      </c>
      <c r="D56" s="63" t="s">
        <v>773</v>
      </c>
      <c r="E56" s="64" t="s">
        <v>64</v>
      </c>
      <c r="F56" s="62" t="s">
        <v>120</v>
      </c>
      <c r="G56" s="65" t="s">
        <v>774</v>
      </c>
      <c r="H56" s="62" t="s">
        <v>566</v>
      </c>
      <c r="I56" s="66">
        <v>44504</v>
      </c>
      <c r="J56" s="62" t="s">
        <v>586</v>
      </c>
      <c r="K56" s="66">
        <v>46330</v>
      </c>
      <c r="L56" s="66" t="s">
        <v>568</v>
      </c>
      <c r="M56" s="71">
        <v>7</v>
      </c>
      <c r="N56" s="71">
        <v>0</v>
      </c>
      <c r="O56" s="68">
        <v>0</v>
      </c>
      <c r="P56" s="68">
        <v>7</v>
      </c>
      <c r="Q56" s="67" t="s">
        <v>569</v>
      </c>
    </row>
    <row r="57" spans="1:17" s="63" customFormat="1" x14ac:dyDescent="0.3">
      <c r="A57" s="63" t="s">
        <v>1255</v>
      </c>
      <c r="B57" s="63" t="s">
        <v>1260</v>
      </c>
      <c r="C57" s="62" t="s">
        <v>775</v>
      </c>
      <c r="D57" s="63" t="s">
        <v>776</v>
      </c>
      <c r="E57" s="64" t="s">
        <v>64</v>
      </c>
      <c r="F57" s="62" t="s">
        <v>564</v>
      </c>
      <c r="G57" s="65" t="s">
        <v>777</v>
      </c>
      <c r="H57" s="62" t="s">
        <v>566</v>
      </c>
      <c r="I57" s="66">
        <v>45056</v>
      </c>
      <c r="J57" s="62" t="s">
        <v>607</v>
      </c>
      <c r="K57" s="66">
        <v>46883</v>
      </c>
      <c r="L57" s="66" t="s">
        <v>568</v>
      </c>
      <c r="M57" s="71">
        <v>1</v>
      </c>
      <c r="N57" s="71">
        <v>0</v>
      </c>
      <c r="O57" s="68">
        <v>0</v>
      </c>
      <c r="P57" s="68">
        <v>1</v>
      </c>
      <c r="Q57" s="67" t="s">
        <v>571</v>
      </c>
    </row>
    <row r="58" spans="1:17" s="63" customFormat="1" x14ac:dyDescent="0.3">
      <c r="A58" s="63" t="s">
        <v>1255</v>
      </c>
      <c r="B58" s="63" t="s">
        <v>1260</v>
      </c>
      <c r="C58" s="62" t="s">
        <v>760</v>
      </c>
      <c r="D58" s="63" t="s">
        <v>761</v>
      </c>
      <c r="E58" s="64" t="s">
        <v>64</v>
      </c>
      <c r="F58" s="62" t="s">
        <v>564</v>
      </c>
      <c r="G58" s="65" t="s">
        <v>762</v>
      </c>
      <c r="H58" s="62" t="s">
        <v>566</v>
      </c>
      <c r="I58" s="66">
        <v>39472</v>
      </c>
      <c r="J58" s="62" t="s">
        <v>647</v>
      </c>
      <c r="K58" s="66">
        <v>41299</v>
      </c>
      <c r="L58" s="67" t="s">
        <v>568</v>
      </c>
      <c r="M58" s="68">
        <v>0</v>
      </c>
      <c r="N58" s="68">
        <v>1</v>
      </c>
      <c r="O58" s="68">
        <v>0</v>
      </c>
      <c r="P58" s="68">
        <v>1</v>
      </c>
      <c r="Q58" s="62" t="s">
        <v>569</v>
      </c>
    </row>
    <row r="59" spans="1:17" s="63" customFormat="1" x14ac:dyDescent="0.3">
      <c r="A59" s="63" t="s">
        <v>1255</v>
      </c>
      <c r="B59" s="63" t="s">
        <v>1260</v>
      </c>
      <c r="C59" s="62" t="s">
        <v>763</v>
      </c>
      <c r="D59" s="63" t="s">
        <v>764</v>
      </c>
      <c r="E59" s="64" t="s">
        <v>64</v>
      </c>
      <c r="F59" s="62" t="s">
        <v>564</v>
      </c>
      <c r="G59" s="65" t="s">
        <v>765</v>
      </c>
      <c r="H59" s="62" t="s">
        <v>566</v>
      </c>
      <c r="I59" s="66">
        <v>44372</v>
      </c>
      <c r="J59" s="62" t="s">
        <v>586</v>
      </c>
      <c r="K59" s="66">
        <v>46198</v>
      </c>
      <c r="L59" s="67" t="s">
        <v>568</v>
      </c>
      <c r="M59" s="68">
        <v>2</v>
      </c>
      <c r="N59" s="68">
        <v>0</v>
      </c>
      <c r="O59" s="68">
        <v>0</v>
      </c>
      <c r="P59" s="68">
        <v>2</v>
      </c>
      <c r="Q59" s="62" t="s">
        <v>576</v>
      </c>
    </row>
    <row r="60" spans="1:17" s="63" customFormat="1" x14ac:dyDescent="0.3">
      <c r="A60" s="63" t="s">
        <v>1255</v>
      </c>
      <c r="B60" s="63" t="s">
        <v>1260</v>
      </c>
      <c r="C60" s="62" t="s">
        <v>785</v>
      </c>
      <c r="D60" s="63" t="s">
        <v>786</v>
      </c>
      <c r="E60" s="64" t="s">
        <v>157</v>
      </c>
      <c r="F60" s="62" t="s">
        <v>564</v>
      </c>
      <c r="G60" s="65" t="s">
        <v>787</v>
      </c>
      <c r="H60" s="62" t="s">
        <v>566</v>
      </c>
      <c r="I60" s="66">
        <v>43686</v>
      </c>
      <c r="J60" s="62" t="s">
        <v>586</v>
      </c>
      <c r="K60" s="66">
        <v>45513</v>
      </c>
      <c r="L60" s="67" t="s">
        <v>568</v>
      </c>
      <c r="M60" s="68">
        <v>2</v>
      </c>
      <c r="N60" s="68">
        <v>0</v>
      </c>
      <c r="O60" s="68">
        <v>0</v>
      </c>
      <c r="P60" s="68">
        <v>2</v>
      </c>
      <c r="Q60" s="62" t="s">
        <v>569</v>
      </c>
    </row>
    <row r="61" spans="1:17" s="63" customFormat="1" x14ac:dyDescent="0.3">
      <c r="A61" s="76" t="s">
        <v>1255</v>
      </c>
      <c r="B61" s="76" t="s">
        <v>1260</v>
      </c>
      <c r="C61" s="75" t="s">
        <v>788</v>
      </c>
      <c r="D61" s="76" t="s">
        <v>789</v>
      </c>
      <c r="E61" s="64" t="s">
        <v>157</v>
      </c>
      <c r="F61" s="75" t="s">
        <v>564</v>
      </c>
      <c r="G61" s="77" t="s">
        <v>790</v>
      </c>
      <c r="H61" s="75" t="s">
        <v>566</v>
      </c>
      <c r="I61" s="66">
        <v>44363</v>
      </c>
      <c r="J61" s="75" t="s">
        <v>647</v>
      </c>
      <c r="K61" s="66">
        <v>46189</v>
      </c>
      <c r="L61" s="78" t="s">
        <v>568</v>
      </c>
      <c r="M61" s="79">
        <v>1</v>
      </c>
      <c r="N61" s="68">
        <v>0</v>
      </c>
      <c r="O61" s="79">
        <v>0</v>
      </c>
      <c r="P61" s="79">
        <v>1</v>
      </c>
      <c r="Q61" s="75" t="s">
        <v>569</v>
      </c>
    </row>
    <row r="62" spans="1:17" s="63" customFormat="1" x14ac:dyDescent="0.3">
      <c r="A62" s="76" t="s">
        <v>1255</v>
      </c>
      <c r="B62" s="76" t="s">
        <v>1260</v>
      </c>
      <c r="C62" s="75" t="s">
        <v>791</v>
      </c>
      <c r="D62" s="76" t="s">
        <v>792</v>
      </c>
      <c r="E62" s="64" t="s">
        <v>157</v>
      </c>
      <c r="F62" s="75" t="s">
        <v>564</v>
      </c>
      <c r="G62" s="77" t="s">
        <v>793</v>
      </c>
      <c r="H62" s="75" t="s">
        <v>566</v>
      </c>
      <c r="I62" s="66">
        <v>44428</v>
      </c>
      <c r="J62" s="75" t="s">
        <v>586</v>
      </c>
      <c r="K62" s="66">
        <v>46254</v>
      </c>
      <c r="L62" s="78" t="s">
        <v>568</v>
      </c>
      <c r="M62" s="79">
        <v>0</v>
      </c>
      <c r="N62" s="68">
        <v>0</v>
      </c>
      <c r="O62" s="79">
        <v>2</v>
      </c>
      <c r="P62" s="79">
        <v>2</v>
      </c>
      <c r="Q62" s="75" t="s">
        <v>569</v>
      </c>
    </row>
    <row r="63" spans="1:17" s="63" customFormat="1" x14ac:dyDescent="0.3">
      <c r="A63" s="76" t="s">
        <v>1255</v>
      </c>
      <c r="B63" s="76" t="s">
        <v>1260</v>
      </c>
      <c r="C63" s="75" t="s">
        <v>794</v>
      </c>
      <c r="D63" s="76" t="s">
        <v>795</v>
      </c>
      <c r="E63" s="64" t="s">
        <v>157</v>
      </c>
      <c r="F63" s="75" t="s">
        <v>564</v>
      </c>
      <c r="G63" s="77" t="s">
        <v>796</v>
      </c>
      <c r="H63" s="75" t="s">
        <v>566</v>
      </c>
      <c r="I63" s="66">
        <v>44980</v>
      </c>
      <c r="J63" s="75" t="s">
        <v>586</v>
      </c>
      <c r="K63" s="66">
        <v>46835</v>
      </c>
      <c r="L63" s="78" t="s">
        <v>568</v>
      </c>
      <c r="M63" s="79">
        <v>1</v>
      </c>
      <c r="N63" s="68">
        <v>0</v>
      </c>
      <c r="O63" s="79">
        <v>0</v>
      </c>
      <c r="P63" s="79">
        <v>1</v>
      </c>
      <c r="Q63" s="75" t="s">
        <v>569</v>
      </c>
    </row>
    <row r="64" spans="1:17" s="63" customFormat="1" x14ac:dyDescent="0.3">
      <c r="A64" s="76" t="s">
        <v>1255</v>
      </c>
      <c r="B64" s="76" t="s">
        <v>1260</v>
      </c>
      <c r="C64" s="75" t="s">
        <v>797</v>
      </c>
      <c r="D64" s="76" t="s">
        <v>798</v>
      </c>
      <c r="E64" s="64" t="s">
        <v>157</v>
      </c>
      <c r="F64" s="75" t="s">
        <v>564</v>
      </c>
      <c r="G64" s="77" t="s">
        <v>799</v>
      </c>
      <c r="H64" s="75" t="s">
        <v>566</v>
      </c>
      <c r="I64" s="66">
        <v>45243</v>
      </c>
      <c r="J64" s="75" t="s">
        <v>647</v>
      </c>
      <c r="K64" s="66">
        <v>47070</v>
      </c>
      <c r="L64" s="78" t="s">
        <v>568</v>
      </c>
      <c r="M64" s="79">
        <v>1</v>
      </c>
      <c r="N64" s="68">
        <v>0</v>
      </c>
      <c r="O64" s="79">
        <v>0</v>
      </c>
      <c r="P64" s="79">
        <v>1</v>
      </c>
      <c r="Q64" s="75" t="s">
        <v>569</v>
      </c>
    </row>
    <row r="65" spans="1:17" s="63" customFormat="1" x14ac:dyDescent="0.3">
      <c r="A65" s="63" t="s">
        <v>1255</v>
      </c>
      <c r="B65" s="63" t="s">
        <v>1260</v>
      </c>
      <c r="C65" s="62" t="s">
        <v>778</v>
      </c>
      <c r="D65" s="63" t="s">
        <v>779</v>
      </c>
      <c r="E65" s="64" t="s">
        <v>157</v>
      </c>
      <c r="F65" s="62" t="s">
        <v>564</v>
      </c>
      <c r="G65" s="65" t="s">
        <v>780</v>
      </c>
      <c r="H65" s="62" t="s">
        <v>566</v>
      </c>
      <c r="I65" s="66" t="s">
        <v>600</v>
      </c>
      <c r="J65" s="62" t="s">
        <v>781</v>
      </c>
      <c r="K65" s="66" t="s">
        <v>600</v>
      </c>
      <c r="L65" s="67" t="s">
        <v>568</v>
      </c>
      <c r="M65" s="68">
        <v>6</v>
      </c>
      <c r="N65" s="68">
        <v>0</v>
      </c>
      <c r="O65" s="68">
        <v>0</v>
      </c>
      <c r="P65" s="68">
        <v>6</v>
      </c>
      <c r="Q65" s="62" t="s">
        <v>576</v>
      </c>
    </row>
    <row r="66" spans="1:17" s="63" customFormat="1" x14ac:dyDescent="0.3">
      <c r="A66" s="63" t="s">
        <v>1255</v>
      </c>
      <c r="B66" s="63" t="s">
        <v>1260</v>
      </c>
      <c r="C66" s="62" t="s">
        <v>782</v>
      </c>
      <c r="D66" s="63" t="s">
        <v>783</v>
      </c>
      <c r="E66" s="64" t="s">
        <v>157</v>
      </c>
      <c r="F66" s="62" t="s">
        <v>564</v>
      </c>
      <c r="G66" s="65" t="s">
        <v>784</v>
      </c>
      <c r="H66" s="62" t="s">
        <v>566</v>
      </c>
      <c r="I66" s="66">
        <v>44655</v>
      </c>
      <c r="J66" s="62" t="s">
        <v>647</v>
      </c>
      <c r="K66" s="66">
        <v>46481</v>
      </c>
      <c r="L66" s="67" t="s">
        <v>568</v>
      </c>
      <c r="M66" s="68">
        <v>4</v>
      </c>
      <c r="N66" s="68">
        <v>0</v>
      </c>
      <c r="O66" s="68">
        <v>0</v>
      </c>
      <c r="P66" s="68">
        <v>4</v>
      </c>
      <c r="Q66" s="62" t="s">
        <v>569</v>
      </c>
    </row>
    <row r="67" spans="1:17" s="63" customFormat="1" ht="12" customHeight="1" x14ac:dyDescent="0.3">
      <c r="A67" s="63" t="s">
        <v>1255</v>
      </c>
      <c r="B67" s="63" t="s">
        <v>1260</v>
      </c>
      <c r="C67" s="62" t="s">
        <v>802</v>
      </c>
      <c r="D67" s="63" t="s">
        <v>803</v>
      </c>
      <c r="E67" s="64" t="s">
        <v>804</v>
      </c>
      <c r="F67" s="62" t="s">
        <v>564</v>
      </c>
      <c r="G67" s="65" t="s">
        <v>805</v>
      </c>
      <c r="H67" s="62" t="s">
        <v>566</v>
      </c>
      <c r="I67" s="66">
        <v>44980</v>
      </c>
      <c r="J67" s="66" t="s">
        <v>806</v>
      </c>
      <c r="K67" s="66">
        <v>46806</v>
      </c>
      <c r="L67" s="66" t="s">
        <v>568</v>
      </c>
      <c r="M67" s="71">
        <v>1</v>
      </c>
      <c r="N67" s="71">
        <v>0</v>
      </c>
      <c r="O67" s="68">
        <v>0</v>
      </c>
      <c r="P67" s="68">
        <v>1</v>
      </c>
      <c r="Q67" s="67" t="s">
        <v>569</v>
      </c>
    </row>
    <row r="68" spans="1:17" s="63" customFormat="1" x14ac:dyDescent="0.3">
      <c r="A68" s="63" t="s">
        <v>1255</v>
      </c>
      <c r="B68" s="63" t="s">
        <v>1260</v>
      </c>
      <c r="C68" s="62" t="s">
        <v>807</v>
      </c>
      <c r="D68" s="63" t="s">
        <v>808</v>
      </c>
      <c r="E68" s="64" t="s">
        <v>804</v>
      </c>
      <c r="F68" s="62" t="s">
        <v>564</v>
      </c>
      <c r="G68" s="65" t="s">
        <v>809</v>
      </c>
      <c r="H68" s="62" t="s">
        <v>566</v>
      </c>
      <c r="I68" s="66">
        <v>43606</v>
      </c>
      <c r="J68" s="66" t="s">
        <v>594</v>
      </c>
      <c r="K68" s="66">
        <v>45433</v>
      </c>
      <c r="L68" s="66" t="s">
        <v>568</v>
      </c>
      <c r="M68" s="71">
        <v>4</v>
      </c>
      <c r="N68" s="71">
        <v>0</v>
      </c>
      <c r="O68" s="68">
        <v>0</v>
      </c>
      <c r="P68" s="68">
        <v>4</v>
      </c>
      <c r="Q68" s="67" t="s">
        <v>569</v>
      </c>
    </row>
    <row r="69" spans="1:17" s="63" customFormat="1" x14ac:dyDescent="0.3">
      <c r="A69" s="63" t="s">
        <v>1255</v>
      </c>
      <c r="B69" s="63" t="s">
        <v>1260</v>
      </c>
      <c r="C69" s="62" t="s">
        <v>810</v>
      </c>
      <c r="D69" s="63" t="s">
        <v>811</v>
      </c>
      <c r="E69" s="64" t="s">
        <v>804</v>
      </c>
      <c r="F69" s="62" t="s">
        <v>564</v>
      </c>
      <c r="G69" s="65" t="s">
        <v>812</v>
      </c>
      <c r="H69" s="62" t="s">
        <v>566</v>
      </c>
      <c r="I69" s="66">
        <v>44398</v>
      </c>
      <c r="J69" s="66" t="s">
        <v>806</v>
      </c>
      <c r="K69" s="66">
        <v>46224</v>
      </c>
      <c r="L69" s="66" t="s">
        <v>568</v>
      </c>
      <c r="M69" s="71">
        <v>1</v>
      </c>
      <c r="N69" s="71">
        <v>0</v>
      </c>
      <c r="O69" s="68">
        <v>0</v>
      </c>
      <c r="P69" s="68">
        <v>1</v>
      </c>
      <c r="Q69" s="67" t="s">
        <v>571</v>
      </c>
    </row>
    <row r="70" spans="1:17" s="63" customFormat="1" x14ac:dyDescent="0.3">
      <c r="A70" s="63" t="s">
        <v>1255</v>
      </c>
      <c r="B70" s="63" t="s">
        <v>1260</v>
      </c>
      <c r="C70" s="62" t="s">
        <v>813</v>
      </c>
      <c r="D70" s="63" t="s">
        <v>814</v>
      </c>
      <c r="E70" s="64" t="s">
        <v>804</v>
      </c>
      <c r="F70" s="62" t="s">
        <v>564</v>
      </c>
      <c r="G70" s="65" t="s">
        <v>815</v>
      </c>
      <c r="H70" s="62" t="s">
        <v>566</v>
      </c>
      <c r="I70" s="66">
        <v>44491</v>
      </c>
      <c r="J70" s="66" t="s">
        <v>577</v>
      </c>
      <c r="K70" s="66">
        <v>46317</v>
      </c>
      <c r="L70" s="66" t="s">
        <v>568</v>
      </c>
      <c r="M70" s="71">
        <v>2</v>
      </c>
      <c r="N70" s="71">
        <v>0</v>
      </c>
      <c r="O70" s="68">
        <v>0</v>
      </c>
      <c r="P70" s="68">
        <v>2</v>
      </c>
      <c r="Q70" s="67" t="s">
        <v>571</v>
      </c>
    </row>
    <row r="71" spans="1:17" s="63" customFormat="1" x14ac:dyDescent="0.3">
      <c r="A71" s="63" t="s">
        <v>1255</v>
      </c>
      <c r="B71" s="63" t="s">
        <v>1260</v>
      </c>
      <c r="C71" s="62" t="s">
        <v>816</v>
      </c>
      <c r="D71" s="63" t="s">
        <v>817</v>
      </c>
      <c r="E71" s="64" t="s">
        <v>804</v>
      </c>
      <c r="F71" s="62" t="s">
        <v>564</v>
      </c>
      <c r="G71" s="65" t="s">
        <v>818</v>
      </c>
      <c r="H71" s="62" t="s">
        <v>566</v>
      </c>
      <c r="I71" s="66">
        <v>44789</v>
      </c>
      <c r="J71" s="66" t="s">
        <v>581</v>
      </c>
      <c r="K71" s="66">
        <v>46615</v>
      </c>
      <c r="L71" s="66" t="s">
        <v>568</v>
      </c>
      <c r="M71" s="71">
        <v>0</v>
      </c>
      <c r="N71" s="71">
        <v>0</v>
      </c>
      <c r="O71" s="68">
        <v>4</v>
      </c>
      <c r="P71" s="68">
        <v>4</v>
      </c>
      <c r="Q71" s="67" t="s">
        <v>571</v>
      </c>
    </row>
    <row r="72" spans="1:17" s="63" customFormat="1" x14ac:dyDescent="0.3">
      <c r="A72" s="63" t="s">
        <v>1255</v>
      </c>
      <c r="B72" s="63" t="s">
        <v>1260</v>
      </c>
      <c r="C72" s="62" t="s">
        <v>819</v>
      </c>
      <c r="D72" s="63" t="s">
        <v>820</v>
      </c>
      <c r="E72" s="64" t="s">
        <v>804</v>
      </c>
      <c r="F72" s="62" t="s">
        <v>564</v>
      </c>
      <c r="G72" s="65" t="s">
        <v>821</v>
      </c>
      <c r="H72" s="62" t="s">
        <v>566</v>
      </c>
      <c r="I72" s="66">
        <v>45036</v>
      </c>
      <c r="J72" s="66" t="s">
        <v>822</v>
      </c>
      <c r="K72" s="66">
        <v>46863</v>
      </c>
      <c r="L72" s="66" t="s">
        <v>568</v>
      </c>
      <c r="M72" s="71">
        <v>4</v>
      </c>
      <c r="N72" s="71">
        <v>0</v>
      </c>
      <c r="O72" s="68">
        <v>0</v>
      </c>
      <c r="P72" s="68">
        <v>4</v>
      </c>
      <c r="Q72" s="67" t="s">
        <v>571</v>
      </c>
    </row>
    <row r="73" spans="1:17" s="63" customFormat="1" x14ac:dyDescent="0.3">
      <c r="A73" s="63" t="s">
        <v>1255</v>
      </c>
      <c r="B73" s="63" t="s">
        <v>1260</v>
      </c>
      <c r="C73" s="62" t="s">
        <v>823</v>
      </c>
      <c r="D73" s="63" t="s">
        <v>824</v>
      </c>
      <c r="E73" s="64" t="s">
        <v>804</v>
      </c>
      <c r="F73" s="62" t="s">
        <v>564</v>
      </c>
      <c r="G73" s="65" t="s">
        <v>825</v>
      </c>
      <c r="H73" s="62" t="s">
        <v>566</v>
      </c>
      <c r="I73" s="66">
        <v>45061</v>
      </c>
      <c r="J73" s="66" t="s">
        <v>826</v>
      </c>
      <c r="K73" s="66">
        <v>46888</v>
      </c>
      <c r="L73" s="66" t="s">
        <v>568</v>
      </c>
      <c r="M73" s="71">
        <v>1</v>
      </c>
      <c r="N73" s="71">
        <v>0</v>
      </c>
      <c r="O73" s="68">
        <v>0</v>
      </c>
      <c r="P73" s="68">
        <v>1</v>
      </c>
      <c r="Q73" s="67" t="s">
        <v>569</v>
      </c>
    </row>
    <row r="74" spans="1:17" s="63" customFormat="1" x14ac:dyDescent="0.3">
      <c r="A74" s="63" t="s">
        <v>1255</v>
      </c>
      <c r="B74" s="63" t="s">
        <v>1260</v>
      </c>
      <c r="C74" s="62" t="s">
        <v>827</v>
      </c>
      <c r="D74" s="63" t="s">
        <v>69</v>
      </c>
      <c r="E74" s="64" t="s">
        <v>21</v>
      </c>
      <c r="F74" s="62" t="s">
        <v>120</v>
      </c>
      <c r="G74" s="65" t="s">
        <v>828</v>
      </c>
      <c r="H74" s="65" t="s">
        <v>566</v>
      </c>
      <c r="I74" s="65" t="s">
        <v>829</v>
      </c>
      <c r="J74" s="62" t="s">
        <v>658</v>
      </c>
      <c r="K74" s="65" t="s">
        <v>830</v>
      </c>
      <c r="L74" s="67" t="s">
        <v>568</v>
      </c>
      <c r="M74" s="68">
        <v>4</v>
      </c>
      <c r="N74" s="68">
        <v>0</v>
      </c>
      <c r="O74" s="68">
        <v>0</v>
      </c>
      <c r="P74" s="68">
        <v>4</v>
      </c>
      <c r="Q74" s="62" t="s">
        <v>576</v>
      </c>
    </row>
    <row r="75" spans="1:17" s="63" customFormat="1" x14ac:dyDescent="0.3">
      <c r="A75" s="63" t="s">
        <v>1255</v>
      </c>
      <c r="B75" s="63" t="s">
        <v>1260</v>
      </c>
      <c r="C75" s="62" t="s">
        <v>831</v>
      </c>
      <c r="D75" s="63" t="s">
        <v>832</v>
      </c>
      <c r="E75" s="64" t="s">
        <v>21</v>
      </c>
      <c r="F75" s="62" t="s">
        <v>564</v>
      </c>
      <c r="G75" s="65" t="s">
        <v>833</v>
      </c>
      <c r="H75" s="65" t="s">
        <v>566</v>
      </c>
      <c r="I75" s="65" t="s">
        <v>834</v>
      </c>
      <c r="J75" s="62" t="s">
        <v>586</v>
      </c>
      <c r="K75" s="65" t="s">
        <v>835</v>
      </c>
      <c r="L75" s="67" t="s">
        <v>568</v>
      </c>
      <c r="M75" s="68">
        <v>4</v>
      </c>
      <c r="N75" s="68">
        <v>0</v>
      </c>
      <c r="O75" s="68">
        <v>0</v>
      </c>
      <c r="P75" s="68">
        <v>4</v>
      </c>
      <c r="Q75" s="62" t="s">
        <v>576</v>
      </c>
    </row>
    <row r="76" spans="1:17" s="81" customFormat="1" x14ac:dyDescent="0.3">
      <c r="A76" s="63" t="s">
        <v>1255</v>
      </c>
      <c r="B76" s="63" t="s">
        <v>1260</v>
      </c>
      <c r="C76" s="62" t="s">
        <v>836</v>
      </c>
      <c r="D76" s="63" t="s">
        <v>837</v>
      </c>
      <c r="E76" s="64" t="s">
        <v>21</v>
      </c>
      <c r="F76" s="62" t="s">
        <v>564</v>
      </c>
      <c r="G76" s="65" t="s">
        <v>838</v>
      </c>
      <c r="H76" s="65" t="s">
        <v>566</v>
      </c>
      <c r="I76" s="65" t="s">
        <v>839</v>
      </c>
      <c r="J76" s="62" t="s">
        <v>806</v>
      </c>
      <c r="K76" s="65" t="s">
        <v>840</v>
      </c>
      <c r="L76" s="67" t="s">
        <v>568</v>
      </c>
      <c r="M76" s="68">
        <v>1</v>
      </c>
      <c r="N76" s="68">
        <v>0</v>
      </c>
      <c r="O76" s="68">
        <v>0</v>
      </c>
      <c r="P76" s="68">
        <v>1</v>
      </c>
      <c r="Q76" s="62" t="s">
        <v>677</v>
      </c>
    </row>
    <row r="77" spans="1:17" s="63" customFormat="1" x14ac:dyDescent="0.3">
      <c r="A77" s="63" t="s">
        <v>1255</v>
      </c>
      <c r="B77" s="63" t="s">
        <v>1260</v>
      </c>
      <c r="C77" s="62" t="s">
        <v>841</v>
      </c>
      <c r="D77" s="63" t="s">
        <v>842</v>
      </c>
      <c r="E77" s="64" t="s">
        <v>21</v>
      </c>
      <c r="F77" s="62" t="s">
        <v>564</v>
      </c>
      <c r="G77" s="65" t="s">
        <v>843</v>
      </c>
      <c r="H77" s="65" t="s">
        <v>566</v>
      </c>
      <c r="I77" s="65" t="s">
        <v>844</v>
      </c>
      <c r="J77" s="62" t="s">
        <v>845</v>
      </c>
      <c r="K77" s="65" t="s">
        <v>846</v>
      </c>
      <c r="L77" s="67" t="s">
        <v>568</v>
      </c>
      <c r="M77" s="68">
        <v>0</v>
      </c>
      <c r="N77" s="68">
        <v>0</v>
      </c>
      <c r="O77" s="68">
        <v>2</v>
      </c>
      <c r="P77" s="68">
        <v>2</v>
      </c>
      <c r="Q77" s="62" t="s">
        <v>571</v>
      </c>
    </row>
    <row r="78" spans="1:17" s="63" customFormat="1" ht="18.600000000000001" customHeight="1" x14ac:dyDescent="0.3">
      <c r="A78" s="63" t="s">
        <v>1255</v>
      </c>
      <c r="B78" s="63" t="s">
        <v>1260</v>
      </c>
      <c r="C78" s="62" t="s">
        <v>847</v>
      </c>
      <c r="D78" s="63" t="s">
        <v>848</v>
      </c>
      <c r="E78" s="64" t="s">
        <v>21</v>
      </c>
      <c r="F78" s="62" t="s">
        <v>564</v>
      </c>
      <c r="G78" s="65" t="s">
        <v>849</v>
      </c>
      <c r="H78" s="65" t="s">
        <v>566</v>
      </c>
      <c r="I78" s="65" t="s">
        <v>850</v>
      </c>
      <c r="J78" s="62" t="s">
        <v>606</v>
      </c>
      <c r="K78" s="65" t="s">
        <v>851</v>
      </c>
      <c r="L78" s="67" t="s">
        <v>568</v>
      </c>
      <c r="M78" s="68">
        <v>1</v>
      </c>
      <c r="N78" s="68">
        <v>0</v>
      </c>
      <c r="O78" s="68">
        <v>0</v>
      </c>
      <c r="P78" s="68">
        <v>1</v>
      </c>
      <c r="Q78" s="62" t="s">
        <v>571</v>
      </c>
    </row>
    <row r="79" spans="1:17" s="63" customFormat="1" ht="18.600000000000001" customHeight="1" x14ac:dyDescent="0.3">
      <c r="A79" s="63" t="s">
        <v>1255</v>
      </c>
      <c r="B79" s="63" t="s">
        <v>1260</v>
      </c>
      <c r="C79" s="62" t="s">
        <v>852</v>
      </c>
      <c r="D79" s="63" t="s">
        <v>853</v>
      </c>
      <c r="E79" s="64" t="s">
        <v>854</v>
      </c>
      <c r="F79" s="62" t="s">
        <v>564</v>
      </c>
      <c r="G79" s="62" t="s">
        <v>855</v>
      </c>
      <c r="H79" s="62" t="s">
        <v>566</v>
      </c>
      <c r="I79" s="66">
        <v>44657</v>
      </c>
      <c r="J79" s="62" t="s">
        <v>856</v>
      </c>
      <c r="K79" s="66">
        <v>46483</v>
      </c>
      <c r="L79" s="67" t="s">
        <v>568</v>
      </c>
      <c r="M79" s="68">
        <v>3</v>
      </c>
      <c r="N79" s="68">
        <v>0</v>
      </c>
      <c r="O79" s="68">
        <v>0</v>
      </c>
      <c r="P79" s="68">
        <v>3</v>
      </c>
      <c r="Q79" s="62" t="s">
        <v>569</v>
      </c>
    </row>
    <row r="80" spans="1:17" s="63" customFormat="1" ht="18.600000000000001" customHeight="1" x14ac:dyDescent="0.3">
      <c r="A80" s="63" t="s">
        <v>1255</v>
      </c>
      <c r="B80" s="63" t="s">
        <v>1260</v>
      </c>
      <c r="C80" s="62" t="s">
        <v>857</v>
      </c>
      <c r="D80" s="63" t="s">
        <v>858</v>
      </c>
      <c r="E80" s="64" t="s">
        <v>854</v>
      </c>
      <c r="F80" s="62" t="s">
        <v>564</v>
      </c>
      <c r="G80" s="62" t="s">
        <v>859</v>
      </c>
      <c r="H80" s="62" t="s">
        <v>566</v>
      </c>
      <c r="I80" s="66">
        <v>44965</v>
      </c>
      <c r="J80" s="62" t="s">
        <v>705</v>
      </c>
      <c r="K80" s="66">
        <v>46791</v>
      </c>
      <c r="L80" s="66" t="s">
        <v>568</v>
      </c>
      <c r="M80" s="71">
        <v>5</v>
      </c>
      <c r="N80" s="68">
        <v>0</v>
      </c>
      <c r="O80" s="68">
        <v>0</v>
      </c>
      <c r="P80" s="68">
        <v>5</v>
      </c>
      <c r="Q80" s="67" t="s">
        <v>569</v>
      </c>
    </row>
    <row r="81" spans="1:17" s="63" customFormat="1" x14ac:dyDescent="0.3">
      <c r="A81" s="63" t="s">
        <v>1255</v>
      </c>
      <c r="B81" s="63" t="s">
        <v>1260</v>
      </c>
      <c r="C81" s="62" t="s">
        <v>860</v>
      </c>
      <c r="D81" s="63" t="s">
        <v>861</v>
      </c>
      <c r="E81" s="64" t="s">
        <v>854</v>
      </c>
      <c r="F81" s="62" t="s">
        <v>564</v>
      </c>
      <c r="G81" s="62" t="s">
        <v>862</v>
      </c>
      <c r="H81" s="62" t="s">
        <v>566</v>
      </c>
      <c r="I81" s="66">
        <v>43678</v>
      </c>
      <c r="J81" s="66" t="s">
        <v>604</v>
      </c>
      <c r="K81" s="66">
        <v>45505</v>
      </c>
      <c r="L81" s="66" t="s">
        <v>568</v>
      </c>
      <c r="M81" s="71">
        <v>0</v>
      </c>
      <c r="N81" s="71">
        <v>1</v>
      </c>
      <c r="O81" s="68">
        <v>0</v>
      </c>
      <c r="P81" s="68">
        <v>1</v>
      </c>
      <c r="Q81" s="67" t="s">
        <v>569</v>
      </c>
    </row>
    <row r="82" spans="1:17" s="63" customFormat="1" x14ac:dyDescent="0.3">
      <c r="A82" s="63" t="s">
        <v>1255</v>
      </c>
      <c r="B82" s="63" t="s">
        <v>1260</v>
      </c>
      <c r="C82" s="62" t="s">
        <v>863</v>
      </c>
      <c r="D82" s="63" t="s">
        <v>864</v>
      </c>
      <c r="E82" s="64" t="s">
        <v>854</v>
      </c>
      <c r="F82" s="62" t="s">
        <v>564</v>
      </c>
      <c r="G82" s="65" t="s">
        <v>865</v>
      </c>
      <c r="H82" s="62" t="s">
        <v>566</v>
      </c>
      <c r="I82" s="66">
        <v>44818</v>
      </c>
      <c r="J82" s="66" t="s">
        <v>604</v>
      </c>
      <c r="K82" s="66">
        <v>46644</v>
      </c>
      <c r="L82" s="66" t="s">
        <v>568</v>
      </c>
      <c r="M82" s="71">
        <v>0</v>
      </c>
      <c r="N82" s="71">
        <v>0</v>
      </c>
      <c r="O82" s="68">
        <v>2</v>
      </c>
      <c r="P82" s="68">
        <v>2</v>
      </c>
      <c r="Q82" s="67" t="s">
        <v>576</v>
      </c>
    </row>
    <row r="83" spans="1:17" s="63" customFormat="1" x14ac:dyDescent="0.3">
      <c r="A83" s="63" t="s">
        <v>1255</v>
      </c>
      <c r="B83" s="63" t="s">
        <v>1260</v>
      </c>
      <c r="C83" s="62" t="s">
        <v>866</v>
      </c>
      <c r="D83" s="63" t="s">
        <v>867</v>
      </c>
      <c r="E83" s="64" t="s">
        <v>854</v>
      </c>
      <c r="F83" s="62" t="s">
        <v>564</v>
      </c>
      <c r="G83" s="65" t="s">
        <v>868</v>
      </c>
      <c r="H83" s="62" t="s">
        <v>566</v>
      </c>
      <c r="I83" s="66">
        <v>44854</v>
      </c>
      <c r="J83" s="66" t="s">
        <v>605</v>
      </c>
      <c r="K83" s="66">
        <v>46680</v>
      </c>
      <c r="L83" s="66" t="s">
        <v>568</v>
      </c>
      <c r="M83" s="71">
        <v>0</v>
      </c>
      <c r="N83" s="71">
        <v>0</v>
      </c>
      <c r="O83" s="68">
        <v>1</v>
      </c>
      <c r="P83" s="68">
        <v>1</v>
      </c>
      <c r="Q83" s="67" t="s">
        <v>571</v>
      </c>
    </row>
    <row r="84" spans="1:17" s="63" customFormat="1" x14ac:dyDescent="0.3">
      <c r="A84" s="63" t="s">
        <v>1255</v>
      </c>
      <c r="B84" s="63" t="s">
        <v>1260</v>
      </c>
      <c r="C84" s="62" t="s">
        <v>869</v>
      </c>
      <c r="D84" s="63" t="s">
        <v>870</v>
      </c>
      <c r="E84" s="64" t="s">
        <v>854</v>
      </c>
      <c r="F84" s="62" t="s">
        <v>564</v>
      </c>
      <c r="G84" s="65" t="s">
        <v>871</v>
      </c>
      <c r="H84" s="62" t="s">
        <v>566</v>
      </c>
      <c r="I84" s="66">
        <v>45061</v>
      </c>
      <c r="J84" s="66" t="s">
        <v>604</v>
      </c>
      <c r="K84" s="66">
        <v>46888</v>
      </c>
      <c r="L84" s="66" t="s">
        <v>568</v>
      </c>
      <c r="M84" s="71">
        <v>4</v>
      </c>
      <c r="N84" s="71">
        <v>0</v>
      </c>
      <c r="O84" s="68">
        <v>0</v>
      </c>
      <c r="P84" s="68">
        <v>4</v>
      </c>
      <c r="Q84" s="67" t="s">
        <v>576</v>
      </c>
    </row>
    <row r="85" spans="1:17" s="63" customFormat="1" x14ac:dyDescent="0.3">
      <c r="A85" s="63" t="s">
        <v>1255</v>
      </c>
      <c r="B85" s="63" t="s">
        <v>1260</v>
      </c>
      <c r="C85" s="62" t="s">
        <v>872</v>
      </c>
      <c r="D85" s="63" t="s">
        <v>873</v>
      </c>
      <c r="E85" s="64" t="s">
        <v>854</v>
      </c>
      <c r="F85" s="62" t="s">
        <v>564</v>
      </c>
      <c r="G85" s="65" t="s">
        <v>874</v>
      </c>
      <c r="H85" s="62" t="s">
        <v>566</v>
      </c>
      <c r="I85" s="66">
        <v>45146</v>
      </c>
      <c r="J85" s="66" t="s">
        <v>647</v>
      </c>
      <c r="K85" s="66">
        <v>46973</v>
      </c>
      <c r="L85" s="66" t="s">
        <v>568</v>
      </c>
      <c r="M85" s="71">
        <v>1</v>
      </c>
      <c r="N85" s="71">
        <v>0</v>
      </c>
      <c r="O85" s="68">
        <v>0</v>
      </c>
      <c r="P85" s="68">
        <v>1</v>
      </c>
      <c r="Q85" s="67" t="s">
        <v>569</v>
      </c>
    </row>
    <row r="86" spans="1:17" s="63" customFormat="1" x14ac:dyDescent="0.3">
      <c r="A86" s="63" t="s">
        <v>1255</v>
      </c>
      <c r="B86" s="63" t="s">
        <v>1260</v>
      </c>
      <c r="C86" s="62" t="s">
        <v>875</v>
      </c>
      <c r="D86" s="63" t="s">
        <v>876</v>
      </c>
      <c r="E86" s="64" t="s">
        <v>854</v>
      </c>
      <c r="F86" s="62" t="s">
        <v>564</v>
      </c>
      <c r="G86" s="65" t="s">
        <v>877</v>
      </c>
      <c r="H86" s="62" t="s">
        <v>566</v>
      </c>
      <c r="I86" s="66">
        <v>45189</v>
      </c>
      <c r="J86" s="66" t="s">
        <v>806</v>
      </c>
      <c r="K86" s="66">
        <v>47016</v>
      </c>
      <c r="L86" s="66" t="s">
        <v>568</v>
      </c>
      <c r="M86" s="71">
        <v>1</v>
      </c>
      <c r="N86" s="71">
        <v>0</v>
      </c>
      <c r="O86" s="68">
        <v>0</v>
      </c>
      <c r="P86" s="68">
        <v>1</v>
      </c>
      <c r="Q86" s="67" t="s">
        <v>569</v>
      </c>
    </row>
    <row r="87" spans="1:17" s="63" customFormat="1" x14ac:dyDescent="0.3">
      <c r="A87" s="63" t="s">
        <v>1255</v>
      </c>
      <c r="B87" s="63" t="s">
        <v>1260</v>
      </c>
      <c r="C87" s="62" t="s">
        <v>878</v>
      </c>
      <c r="D87" s="63" t="s">
        <v>879</v>
      </c>
      <c r="E87" s="64" t="s">
        <v>854</v>
      </c>
      <c r="F87" s="62" t="s">
        <v>564</v>
      </c>
      <c r="G87" s="65" t="s">
        <v>880</v>
      </c>
      <c r="H87" s="62" t="s">
        <v>566</v>
      </c>
      <c r="I87" s="66">
        <v>45246</v>
      </c>
      <c r="J87" s="66" t="s">
        <v>676</v>
      </c>
      <c r="K87" s="66">
        <v>47073</v>
      </c>
      <c r="L87" s="66" t="s">
        <v>568</v>
      </c>
      <c r="M87" s="71">
        <v>5</v>
      </c>
      <c r="N87" s="71">
        <v>0</v>
      </c>
      <c r="O87" s="68">
        <v>0</v>
      </c>
      <c r="P87" s="68">
        <v>5</v>
      </c>
      <c r="Q87" s="67" t="s">
        <v>569</v>
      </c>
    </row>
    <row r="88" spans="1:17" s="63" customFormat="1" x14ac:dyDescent="0.3">
      <c r="A88" s="63" t="s">
        <v>1255</v>
      </c>
      <c r="B88" s="63" t="s">
        <v>1260</v>
      </c>
      <c r="C88" s="62" t="s">
        <v>899</v>
      </c>
      <c r="D88" s="63" t="s">
        <v>900</v>
      </c>
      <c r="E88" s="64" t="s">
        <v>73</v>
      </c>
      <c r="F88" s="62" t="s">
        <v>564</v>
      </c>
      <c r="G88" s="65" t="s">
        <v>901</v>
      </c>
      <c r="H88" s="62" t="s">
        <v>566</v>
      </c>
      <c r="I88" s="66">
        <v>43255</v>
      </c>
      <c r="J88" s="62" t="s">
        <v>604</v>
      </c>
      <c r="K88" s="66">
        <v>45081</v>
      </c>
      <c r="L88" s="67" t="s">
        <v>568</v>
      </c>
      <c r="M88" s="68">
        <v>0</v>
      </c>
      <c r="N88" s="68">
        <v>1</v>
      </c>
      <c r="O88" s="68">
        <v>0</v>
      </c>
      <c r="P88" s="68">
        <v>1</v>
      </c>
      <c r="Q88" s="62" t="s">
        <v>569</v>
      </c>
    </row>
    <row r="89" spans="1:17" s="63" customFormat="1" x14ac:dyDescent="0.3">
      <c r="A89" s="63" t="s">
        <v>1255</v>
      </c>
      <c r="B89" s="63" t="s">
        <v>1260</v>
      </c>
      <c r="C89" s="62" t="s">
        <v>902</v>
      </c>
      <c r="D89" s="63" t="s">
        <v>903</v>
      </c>
      <c r="E89" s="64" t="s">
        <v>73</v>
      </c>
      <c r="F89" s="62" t="s">
        <v>564</v>
      </c>
      <c r="G89" s="65" t="s">
        <v>904</v>
      </c>
      <c r="H89" s="62" t="s">
        <v>566</v>
      </c>
      <c r="I89" s="66">
        <v>44595</v>
      </c>
      <c r="J89" s="62" t="s">
        <v>581</v>
      </c>
      <c r="K89" s="66">
        <v>46421</v>
      </c>
      <c r="L89" s="67" t="s">
        <v>568</v>
      </c>
      <c r="M89" s="68">
        <v>0</v>
      </c>
      <c r="N89" s="68">
        <v>9</v>
      </c>
      <c r="O89" s="68">
        <v>0</v>
      </c>
      <c r="P89" s="68">
        <v>9</v>
      </c>
      <c r="Q89" s="62" t="s">
        <v>677</v>
      </c>
    </row>
    <row r="90" spans="1:17" s="63" customFormat="1" x14ac:dyDescent="0.3">
      <c r="A90" s="63" t="s">
        <v>1255</v>
      </c>
      <c r="B90" s="63" t="s">
        <v>1260</v>
      </c>
      <c r="C90" s="62" t="s">
        <v>905</v>
      </c>
      <c r="D90" s="63" t="s">
        <v>906</v>
      </c>
      <c r="E90" s="64" t="s">
        <v>73</v>
      </c>
      <c r="F90" s="62" t="s">
        <v>564</v>
      </c>
      <c r="G90" s="65" t="s">
        <v>907</v>
      </c>
      <c r="H90" s="62" t="s">
        <v>566</v>
      </c>
      <c r="I90" s="66">
        <v>45268</v>
      </c>
      <c r="J90" s="62" t="s">
        <v>908</v>
      </c>
      <c r="K90" s="66">
        <v>47095</v>
      </c>
      <c r="L90" s="67" t="s">
        <v>568</v>
      </c>
      <c r="M90" s="68">
        <v>1</v>
      </c>
      <c r="N90" s="68">
        <v>0</v>
      </c>
      <c r="O90" s="68">
        <v>0</v>
      </c>
      <c r="P90" s="68">
        <v>1</v>
      </c>
      <c r="Q90" s="62" t="s">
        <v>569</v>
      </c>
    </row>
    <row r="91" spans="1:17" s="63" customFormat="1" x14ac:dyDescent="0.3">
      <c r="A91" s="63" t="s">
        <v>1255</v>
      </c>
      <c r="B91" s="63" t="s">
        <v>1260</v>
      </c>
      <c r="C91" s="62" t="s">
        <v>909</v>
      </c>
      <c r="D91" s="63" t="s">
        <v>910</v>
      </c>
      <c r="E91" s="64" t="s">
        <v>73</v>
      </c>
      <c r="F91" s="62" t="s">
        <v>564</v>
      </c>
      <c r="G91" s="65" t="s">
        <v>911</v>
      </c>
      <c r="H91" s="62" t="s">
        <v>566</v>
      </c>
      <c r="I91" s="66">
        <v>45364</v>
      </c>
      <c r="J91" s="62" t="s">
        <v>604</v>
      </c>
      <c r="K91" s="66">
        <v>47190</v>
      </c>
      <c r="L91" s="67" t="s">
        <v>568</v>
      </c>
      <c r="M91" s="68">
        <v>4</v>
      </c>
      <c r="N91" s="68">
        <v>0</v>
      </c>
      <c r="O91" s="68">
        <v>0</v>
      </c>
      <c r="P91" s="68">
        <v>4</v>
      </c>
      <c r="Q91" s="62" t="s">
        <v>569</v>
      </c>
    </row>
    <row r="92" spans="1:17" s="76" customFormat="1" ht="16.5" customHeight="1" x14ac:dyDescent="0.3">
      <c r="A92" s="63" t="s">
        <v>1255</v>
      </c>
      <c r="B92" s="63" t="s">
        <v>1260</v>
      </c>
      <c r="C92" s="62" t="s">
        <v>912</v>
      </c>
      <c r="D92" s="63" t="s">
        <v>913</v>
      </c>
      <c r="E92" s="64" t="s">
        <v>73</v>
      </c>
      <c r="F92" s="62" t="s">
        <v>564</v>
      </c>
      <c r="G92" s="65" t="s">
        <v>914</v>
      </c>
      <c r="H92" s="62" t="s">
        <v>566</v>
      </c>
      <c r="I92" s="66">
        <v>45359</v>
      </c>
      <c r="J92" s="62" t="s">
        <v>856</v>
      </c>
      <c r="K92" s="66">
        <v>47185</v>
      </c>
      <c r="L92" s="67" t="s">
        <v>568</v>
      </c>
      <c r="M92" s="68">
        <v>3</v>
      </c>
      <c r="N92" s="68">
        <v>0</v>
      </c>
      <c r="O92" s="68">
        <v>0</v>
      </c>
      <c r="P92" s="68">
        <v>3</v>
      </c>
      <c r="Q92" s="62" t="s">
        <v>569</v>
      </c>
    </row>
    <row r="93" spans="1:17" s="81" customFormat="1" x14ac:dyDescent="0.3">
      <c r="A93" s="63" t="s">
        <v>1255</v>
      </c>
      <c r="B93" s="63" t="s">
        <v>1260</v>
      </c>
      <c r="C93" s="62" t="s">
        <v>915</v>
      </c>
      <c r="D93" s="63" t="s">
        <v>916</v>
      </c>
      <c r="E93" s="64" t="s">
        <v>917</v>
      </c>
      <c r="F93" s="62" t="s">
        <v>564</v>
      </c>
      <c r="G93" s="62" t="s">
        <v>918</v>
      </c>
      <c r="H93" s="62" t="s">
        <v>566</v>
      </c>
      <c r="I93" s="66">
        <v>42618</v>
      </c>
      <c r="J93" s="62" t="s">
        <v>647</v>
      </c>
      <c r="K93" s="66">
        <v>44809</v>
      </c>
      <c r="L93" s="67" t="s">
        <v>568</v>
      </c>
      <c r="M93" s="68">
        <v>0</v>
      </c>
      <c r="N93" s="68">
        <v>0</v>
      </c>
      <c r="O93" s="68">
        <v>1</v>
      </c>
      <c r="P93" s="68">
        <v>1</v>
      </c>
      <c r="Q93" s="62" t="s">
        <v>569</v>
      </c>
    </row>
    <row r="94" spans="1:17" s="63" customFormat="1" ht="13.5" customHeight="1" x14ac:dyDescent="0.3">
      <c r="A94" s="63" t="s">
        <v>1255</v>
      </c>
      <c r="B94" s="63" t="s">
        <v>1260</v>
      </c>
      <c r="C94" s="62" t="s">
        <v>919</v>
      </c>
      <c r="D94" s="63" t="s">
        <v>920</v>
      </c>
      <c r="E94" s="64" t="s">
        <v>917</v>
      </c>
      <c r="F94" s="62" t="s">
        <v>564</v>
      </c>
      <c r="G94" s="65" t="s">
        <v>921</v>
      </c>
      <c r="H94" s="62" t="s">
        <v>566</v>
      </c>
      <c r="I94" s="66">
        <v>43129</v>
      </c>
      <c r="J94" s="62" t="s">
        <v>647</v>
      </c>
      <c r="K94" s="66">
        <v>44955</v>
      </c>
      <c r="L94" s="67" t="s">
        <v>568</v>
      </c>
      <c r="M94" s="68">
        <v>0</v>
      </c>
      <c r="N94" s="68">
        <v>1</v>
      </c>
      <c r="O94" s="68">
        <v>0</v>
      </c>
      <c r="P94" s="68">
        <v>1</v>
      </c>
      <c r="Q94" s="62" t="s">
        <v>576</v>
      </c>
    </row>
    <row r="95" spans="1:17" s="63" customFormat="1" ht="12.75" customHeight="1" x14ac:dyDescent="0.3">
      <c r="A95" s="63" t="s">
        <v>1255</v>
      </c>
      <c r="B95" s="63" t="s">
        <v>1260</v>
      </c>
      <c r="C95" s="62" t="s">
        <v>946</v>
      </c>
      <c r="D95" s="63" t="s">
        <v>947</v>
      </c>
      <c r="E95" s="64" t="s">
        <v>77</v>
      </c>
      <c r="F95" s="62" t="s">
        <v>564</v>
      </c>
      <c r="G95" s="65" t="s">
        <v>948</v>
      </c>
      <c r="H95" s="62" t="s">
        <v>566</v>
      </c>
      <c r="I95" s="66">
        <v>44207</v>
      </c>
      <c r="J95" s="62" t="s">
        <v>647</v>
      </c>
      <c r="K95" s="66">
        <v>46033</v>
      </c>
      <c r="L95" s="67" t="s">
        <v>568</v>
      </c>
      <c r="M95" s="68">
        <v>0</v>
      </c>
      <c r="N95" s="68">
        <v>1</v>
      </c>
      <c r="O95" s="68">
        <v>0</v>
      </c>
      <c r="P95" s="68">
        <v>1</v>
      </c>
      <c r="Q95" s="62" t="s">
        <v>569</v>
      </c>
    </row>
    <row r="96" spans="1:17" s="63" customFormat="1" x14ac:dyDescent="0.3">
      <c r="A96" s="63" t="s">
        <v>1255</v>
      </c>
      <c r="B96" s="63" t="s">
        <v>1260</v>
      </c>
      <c r="C96" s="62" t="s">
        <v>949</v>
      </c>
      <c r="D96" s="63" t="s">
        <v>950</v>
      </c>
      <c r="E96" s="64" t="s">
        <v>77</v>
      </c>
      <c r="F96" s="62" t="s">
        <v>564</v>
      </c>
      <c r="G96" s="65" t="s">
        <v>951</v>
      </c>
      <c r="H96" s="62" t="s">
        <v>566</v>
      </c>
      <c r="I96" s="66">
        <v>43608</v>
      </c>
      <c r="J96" s="62" t="s">
        <v>647</v>
      </c>
      <c r="K96" s="66">
        <v>45435</v>
      </c>
      <c r="L96" s="67" t="s">
        <v>568</v>
      </c>
      <c r="M96" s="68">
        <v>3</v>
      </c>
      <c r="N96" s="68">
        <v>0</v>
      </c>
      <c r="O96" s="68">
        <v>0</v>
      </c>
      <c r="P96" s="68">
        <v>3</v>
      </c>
      <c r="Q96" s="62" t="s">
        <v>576</v>
      </c>
    </row>
    <row r="97" spans="1:17" s="63" customFormat="1" x14ac:dyDescent="0.3">
      <c r="A97" s="63" t="s">
        <v>1255</v>
      </c>
      <c r="B97" s="63" t="s">
        <v>1260</v>
      </c>
      <c r="C97" s="62" t="s">
        <v>952</v>
      </c>
      <c r="D97" s="63" t="s">
        <v>953</v>
      </c>
      <c r="E97" s="64" t="s">
        <v>77</v>
      </c>
      <c r="F97" s="62" t="s">
        <v>564</v>
      </c>
      <c r="G97" s="65" t="s">
        <v>954</v>
      </c>
      <c r="H97" s="62" t="s">
        <v>566</v>
      </c>
      <c r="I97" s="66">
        <v>44659</v>
      </c>
      <c r="J97" s="62" t="s">
        <v>586</v>
      </c>
      <c r="K97" s="66">
        <v>46485</v>
      </c>
      <c r="L97" s="67" t="s">
        <v>568</v>
      </c>
      <c r="M97" s="68">
        <v>1</v>
      </c>
      <c r="N97" s="68">
        <v>0</v>
      </c>
      <c r="O97" s="68">
        <v>0</v>
      </c>
      <c r="P97" s="68">
        <v>1</v>
      </c>
      <c r="Q97" s="62" t="s">
        <v>576</v>
      </c>
    </row>
    <row r="98" spans="1:17" s="63" customFormat="1" x14ac:dyDescent="0.3">
      <c r="A98" s="63" t="s">
        <v>1255</v>
      </c>
      <c r="B98" s="63" t="s">
        <v>1260</v>
      </c>
      <c r="C98" s="62" t="s">
        <v>925</v>
      </c>
      <c r="D98" s="76" t="s">
        <v>926</v>
      </c>
      <c r="E98" s="64" t="s">
        <v>80</v>
      </c>
      <c r="F98" s="62" t="s">
        <v>564</v>
      </c>
      <c r="G98" s="65" t="s">
        <v>927</v>
      </c>
      <c r="H98" s="62" t="s">
        <v>566</v>
      </c>
      <c r="I98" s="66">
        <v>45117</v>
      </c>
      <c r="J98" s="62" t="s">
        <v>928</v>
      </c>
      <c r="K98" s="66">
        <v>46944</v>
      </c>
      <c r="L98" s="67" t="s">
        <v>568</v>
      </c>
      <c r="M98" s="68">
        <v>1</v>
      </c>
      <c r="N98" s="68">
        <v>0</v>
      </c>
      <c r="O98" s="68">
        <v>0</v>
      </c>
      <c r="P98" s="68">
        <v>1</v>
      </c>
      <c r="Q98" s="62" t="s">
        <v>571</v>
      </c>
    </row>
    <row r="99" spans="1:17" s="63" customFormat="1" x14ac:dyDescent="0.3">
      <c r="A99" s="63" t="s">
        <v>1255</v>
      </c>
      <c r="B99" s="63" t="s">
        <v>1260</v>
      </c>
      <c r="C99" s="62" t="s">
        <v>922</v>
      </c>
      <c r="D99" s="76" t="s">
        <v>923</v>
      </c>
      <c r="E99" s="64" t="s">
        <v>80</v>
      </c>
      <c r="F99" s="62" t="s">
        <v>564</v>
      </c>
      <c r="G99" s="65" t="s">
        <v>924</v>
      </c>
      <c r="H99" s="62" t="s">
        <v>566</v>
      </c>
      <c r="I99" s="66">
        <v>43553</v>
      </c>
      <c r="J99" s="62" t="s">
        <v>586</v>
      </c>
      <c r="K99" s="66">
        <v>45380</v>
      </c>
      <c r="L99" s="67" t="s">
        <v>568</v>
      </c>
      <c r="M99" s="68">
        <v>0</v>
      </c>
      <c r="N99" s="68">
        <v>0</v>
      </c>
      <c r="O99" s="68">
        <v>1</v>
      </c>
      <c r="P99" s="68">
        <v>1</v>
      </c>
      <c r="Q99" s="62" t="s">
        <v>569</v>
      </c>
    </row>
    <row r="100" spans="1:17" s="63" customFormat="1" x14ac:dyDescent="0.3">
      <c r="A100" s="63" t="s">
        <v>1255</v>
      </c>
      <c r="B100" s="63" t="s">
        <v>1260</v>
      </c>
      <c r="C100" s="62" t="s">
        <v>929</v>
      </c>
      <c r="D100" s="76" t="s">
        <v>930</v>
      </c>
      <c r="E100" s="64" t="s">
        <v>80</v>
      </c>
      <c r="F100" s="62" t="s">
        <v>564</v>
      </c>
      <c r="G100" s="65" t="s">
        <v>931</v>
      </c>
      <c r="H100" s="62" t="s">
        <v>566</v>
      </c>
      <c r="I100" s="66">
        <v>44578</v>
      </c>
      <c r="J100" s="62" t="s">
        <v>586</v>
      </c>
      <c r="K100" s="66">
        <v>46800</v>
      </c>
      <c r="L100" s="67" t="s">
        <v>568</v>
      </c>
      <c r="M100" s="68">
        <v>0</v>
      </c>
      <c r="N100" s="68">
        <v>1</v>
      </c>
      <c r="O100" s="68">
        <v>0</v>
      </c>
      <c r="P100" s="68">
        <v>1</v>
      </c>
      <c r="Q100" s="62" t="s">
        <v>569</v>
      </c>
    </row>
    <row r="101" spans="1:17" s="63" customFormat="1" x14ac:dyDescent="0.3">
      <c r="A101" s="63" t="s">
        <v>1255</v>
      </c>
      <c r="B101" s="63" t="s">
        <v>1260</v>
      </c>
      <c r="C101" s="62" t="s">
        <v>932</v>
      </c>
      <c r="D101" s="76" t="s">
        <v>933</v>
      </c>
      <c r="E101" s="64" t="s">
        <v>80</v>
      </c>
      <c r="F101" s="62" t="s">
        <v>564</v>
      </c>
      <c r="G101" s="65" t="s">
        <v>934</v>
      </c>
      <c r="H101" s="62" t="s">
        <v>566</v>
      </c>
      <c r="I101" s="66" t="s">
        <v>935</v>
      </c>
      <c r="J101" s="62" t="s">
        <v>647</v>
      </c>
      <c r="K101" s="66">
        <v>47100</v>
      </c>
      <c r="L101" s="67" t="s">
        <v>568</v>
      </c>
      <c r="M101" s="68">
        <v>0</v>
      </c>
      <c r="N101" s="68">
        <v>1</v>
      </c>
      <c r="O101" s="68">
        <v>0</v>
      </c>
      <c r="P101" s="68">
        <v>1</v>
      </c>
      <c r="Q101" s="62" t="s">
        <v>569</v>
      </c>
    </row>
    <row r="102" spans="1:17" s="63" customFormat="1" x14ac:dyDescent="0.3">
      <c r="A102" s="63" t="s">
        <v>1255</v>
      </c>
      <c r="B102" s="63" t="s">
        <v>1260</v>
      </c>
      <c r="C102" s="62" t="s">
        <v>936</v>
      </c>
      <c r="D102" s="76" t="s">
        <v>937</v>
      </c>
      <c r="E102" s="64" t="s">
        <v>80</v>
      </c>
      <c r="F102" s="62" t="s">
        <v>564</v>
      </c>
      <c r="G102" s="65" t="s">
        <v>938</v>
      </c>
      <c r="H102" s="62" t="s">
        <v>566</v>
      </c>
      <c r="I102" s="66">
        <v>44916</v>
      </c>
      <c r="J102" s="62" t="s">
        <v>604</v>
      </c>
      <c r="K102" s="66" t="s">
        <v>939</v>
      </c>
      <c r="L102" s="67" t="s">
        <v>568</v>
      </c>
      <c r="M102" s="68">
        <v>2</v>
      </c>
      <c r="N102" s="68">
        <v>0</v>
      </c>
      <c r="O102" s="68">
        <v>0</v>
      </c>
      <c r="P102" s="68">
        <v>2</v>
      </c>
      <c r="Q102" s="62" t="s">
        <v>576</v>
      </c>
    </row>
    <row r="103" spans="1:17" s="63" customFormat="1" x14ac:dyDescent="0.3">
      <c r="A103" s="63" t="s">
        <v>1255</v>
      </c>
      <c r="B103" s="63" t="s">
        <v>1260</v>
      </c>
      <c r="C103" s="62" t="s">
        <v>940</v>
      </c>
      <c r="D103" s="63" t="s">
        <v>941</v>
      </c>
      <c r="E103" s="64" t="s">
        <v>80</v>
      </c>
      <c r="F103" s="62" t="s">
        <v>564</v>
      </c>
      <c r="G103" s="65" t="s">
        <v>942</v>
      </c>
      <c r="H103" s="62" t="s">
        <v>566</v>
      </c>
      <c r="I103" s="66">
        <v>43578</v>
      </c>
      <c r="J103" s="62" t="s">
        <v>586</v>
      </c>
      <c r="K103" s="66">
        <v>45405</v>
      </c>
      <c r="L103" s="67" t="s">
        <v>568</v>
      </c>
      <c r="M103" s="68">
        <v>1</v>
      </c>
      <c r="N103" s="68">
        <v>0</v>
      </c>
      <c r="O103" s="68">
        <v>0</v>
      </c>
      <c r="P103" s="68">
        <v>1</v>
      </c>
      <c r="Q103" s="62" t="s">
        <v>576</v>
      </c>
    </row>
    <row r="104" spans="1:17" s="63" customFormat="1" x14ac:dyDescent="0.3">
      <c r="A104" s="63" t="s">
        <v>1255</v>
      </c>
      <c r="B104" s="63" t="s">
        <v>1260</v>
      </c>
      <c r="C104" s="62" t="s">
        <v>943</v>
      </c>
      <c r="D104" s="63" t="s">
        <v>944</v>
      </c>
      <c r="E104" s="64" t="s">
        <v>80</v>
      </c>
      <c r="F104" s="62" t="s">
        <v>564</v>
      </c>
      <c r="G104" s="65" t="s">
        <v>945</v>
      </c>
      <c r="H104" s="62" t="s">
        <v>566</v>
      </c>
      <c r="I104" s="66">
        <v>45173</v>
      </c>
      <c r="J104" s="62" t="s">
        <v>647</v>
      </c>
      <c r="K104" s="66">
        <v>47000</v>
      </c>
      <c r="L104" s="67" t="s">
        <v>568</v>
      </c>
      <c r="M104" s="68">
        <v>1</v>
      </c>
      <c r="N104" s="68">
        <v>0</v>
      </c>
      <c r="O104" s="68">
        <v>0</v>
      </c>
      <c r="P104" s="68">
        <v>1</v>
      </c>
      <c r="Q104" s="62"/>
    </row>
    <row r="105" spans="1:17" s="63" customFormat="1" x14ac:dyDescent="0.3">
      <c r="A105" s="63" t="s">
        <v>1255</v>
      </c>
      <c r="B105" s="63" t="s">
        <v>1260</v>
      </c>
      <c r="C105" s="62" t="s">
        <v>882</v>
      </c>
      <c r="D105" s="76" t="s">
        <v>883</v>
      </c>
      <c r="E105" s="64" t="s">
        <v>39</v>
      </c>
      <c r="F105" s="62" t="s">
        <v>564</v>
      </c>
      <c r="G105" s="65" t="s">
        <v>884</v>
      </c>
      <c r="H105" s="62" t="s">
        <v>566</v>
      </c>
      <c r="I105" s="66">
        <v>43619</v>
      </c>
      <c r="J105" s="62" t="s">
        <v>586</v>
      </c>
      <c r="K105" s="66">
        <v>45080</v>
      </c>
      <c r="L105" s="67" t="s">
        <v>568</v>
      </c>
      <c r="M105" s="68">
        <v>3</v>
      </c>
      <c r="N105" s="68">
        <v>0</v>
      </c>
      <c r="O105" s="68">
        <v>0</v>
      </c>
      <c r="P105" s="68">
        <v>3</v>
      </c>
      <c r="Q105" s="62" t="s">
        <v>569</v>
      </c>
    </row>
    <row r="106" spans="1:17" s="63" customFormat="1" x14ac:dyDescent="0.3">
      <c r="A106" s="63" t="s">
        <v>1255</v>
      </c>
      <c r="B106" s="63" t="s">
        <v>1260</v>
      </c>
      <c r="C106" s="62" t="s">
        <v>885</v>
      </c>
      <c r="D106" s="76" t="s">
        <v>886</v>
      </c>
      <c r="E106" s="64" t="s">
        <v>39</v>
      </c>
      <c r="F106" s="62" t="s">
        <v>564</v>
      </c>
      <c r="G106" s="65" t="s">
        <v>887</v>
      </c>
      <c r="H106" s="62" t="s">
        <v>566</v>
      </c>
      <c r="I106" s="66">
        <v>44386</v>
      </c>
      <c r="J106" s="62" t="s">
        <v>888</v>
      </c>
      <c r="K106" s="66">
        <v>46212</v>
      </c>
      <c r="L106" s="67" t="s">
        <v>708</v>
      </c>
      <c r="M106" s="68">
        <v>1</v>
      </c>
      <c r="N106" s="68">
        <v>0</v>
      </c>
      <c r="O106" s="68">
        <v>0</v>
      </c>
      <c r="P106" s="68">
        <v>1</v>
      </c>
      <c r="Q106" s="62" t="s">
        <v>576</v>
      </c>
    </row>
    <row r="107" spans="1:17" s="63" customFormat="1" x14ac:dyDescent="0.3">
      <c r="A107" s="63" t="s">
        <v>1255</v>
      </c>
      <c r="B107" s="63" t="s">
        <v>1260</v>
      </c>
      <c r="C107" s="62" t="s">
        <v>889</v>
      </c>
      <c r="D107" s="76" t="s">
        <v>890</v>
      </c>
      <c r="E107" s="64" t="s">
        <v>39</v>
      </c>
      <c r="F107" s="62" t="s">
        <v>564</v>
      </c>
      <c r="G107" s="65" t="s">
        <v>891</v>
      </c>
      <c r="H107" s="62" t="s">
        <v>566</v>
      </c>
      <c r="I107" s="66">
        <v>44516</v>
      </c>
      <c r="J107" s="62" t="s">
        <v>892</v>
      </c>
      <c r="K107" s="66">
        <v>46342</v>
      </c>
      <c r="L107" s="67" t="s">
        <v>568</v>
      </c>
      <c r="M107" s="68">
        <v>1</v>
      </c>
      <c r="N107" s="68">
        <v>0</v>
      </c>
      <c r="O107" s="68">
        <v>0</v>
      </c>
      <c r="P107" s="68">
        <v>1</v>
      </c>
      <c r="Q107" s="62" t="s">
        <v>576</v>
      </c>
    </row>
    <row r="108" spans="1:17" s="63" customFormat="1" x14ac:dyDescent="0.3">
      <c r="A108" s="63" t="s">
        <v>1255</v>
      </c>
      <c r="B108" s="63" t="s">
        <v>1260</v>
      </c>
      <c r="C108" s="62" t="s">
        <v>893</v>
      </c>
      <c r="D108" s="76" t="s">
        <v>894</v>
      </c>
      <c r="E108" s="64" t="s">
        <v>39</v>
      </c>
      <c r="F108" s="62" t="s">
        <v>564</v>
      </c>
      <c r="G108" s="65" t="s">
        <v>895</v>
      </c>
      <c r="H108" s="62" t="s">
        <v>566</v>
      </c>
      <c r="I108" s="66">
        <v>44858</v>
      </c>
      <c r="J108" s="62" t="s">
        <v>604</v>
      </c>
      <c r="K108" s="66">
        <v>46684</v>
      </c>
      <c r="L108" s="67" t="s">
        <v>568</v>
      </c>
      <c r="M108" s="68">
        <v>1</v>
      </c>
      <c r="N108" s="68">
        <v>0</v>
      </c>
      <c r="O108" s="68">
        <v>0</v>
      </c>
      <c r="P108" s="68">
        <v>1</v>
      </c>
      <c r="Q108" s="62" t="s">
        <v>576</v>
      </c>
    </row>
    <row r="109" spans="1:17" s="63" customFormat="1" x14ac:dyDescent="0.3">
      <c r="A109" s="63" t="s">
        <v>1255</v>
      </c>
      <c r="B109" s="63" t="s">
        <v>1260</v>
      </c>
      <c r="C109" s="62" t="s">
        <v>896</v>
      </c>
      <c r="D109" s="95" t="s">
        <v>897</v>
      </c>
      <c r="E109" s="64" t="s">
        <v>39</v>
      </c>
      <c r="F109" s="62" t="s">
        <v>564</v>
      </c>
      <c r="G109" s="65" t="s">
        <v>898</v>
      </c>
      <c r="H109" s="62" t="s">
        <v>566</v>
      </c>
      <c r="I109" s="66">
        <v>45190</v>
      </c>
      <c r="J109" s="62" t="s">
        <v>586</v>
      </c>
      <c r="K109" s="66">
        <v>47017</v>
      </c>
      <c r="L109" s="67" t="s">
        <v>568</v>
      </c>
      <c r="M109" s="68">
        <v>1</v>
      </c>
      <c r="N109" s="68">
        <v>0</v>
      </c>
      <c r="O109" s="68">
        <v>0</v>
      </c>
      <c r="P109" s="68">
        <v>1</v>
      </c>
      <c r="Q109" s="62" t="s">
        <v>576</v>
      </c>
    </row>
    <row r="110" spans="1:17" s="81" customFormat="1" x14ac:dyDescent="0.3">
      <c r="A110" s="63" t="s">
        <v>1255</v>
      </c>
      <c r="B110" s="63" t="s">
        <v>1260</v>
      </c>
      <c r="C110" s="62" t="s">
        <v>961</v>
      </c>
      <c r="D110" s="63" t="s">
        <v>962</v>
      </c>
      <c r="E110" s="64" t="s">
        <v>963</v>
      </c>
      <c r="F110" s="62" t="s">
        <v>564</v>
      </c>
      <c r="G110" s="65" t="s">
        <v>964</v>
      </c>
      <c r="H110" s="62" t="s">
        <v>566</v>
      </c>
      <c r="I110" s="66">
        <v>44656</v>
      </c>
      <c r="J110" s="62" t="s">
        <v>586</v>
      </c>
      <c r="K110" s="66">
        <v>46482</v>
      </c>
      <c r="L110" s="67" t="s">
        <v>568</v>
      </c>
      <c r="M110" s="68">
        <v>0</v>
      </c>
      <c r="N110" s="68">
        <v>2</v>
      </c>
      <c r="O110" s="68">
        <v>0</v>
      </c>
      <c r="P110" s="68">
        <v>2</v>
      </c>
      <c r="Q110" s="62" t="s">
        <v>576</v>
      </c>
    </row>
    <row r="111" spans="1:17" s="63" customFormat="1" x14ac:dyDescent="0.3">
      <c r="A111" s="63" t="s">
        <v>1255</v>
      </c>
      <c r="B111" s="63" t="s">
        <v>1260</v>
      </c>
      <c r="C111" s="62" t="s">
        <v>965</v>
      </c>
      <c r="D111" s="63" t="s">
        <v>966</v>
      </c>
      <c r="E111" s="64" t="s">
        <v>967</v>
      </c>
      <c r="F111" s="62" t="s">
        <v>564</v>
      </c>
      <c r="G111" s="65" t="s">
        <v>968</v>
      </c>
      <c r="H111" s="62" t="s">
        <v>566</v>
      </c>
      <c r="I111" s="66">
        <v>43818</v>
      </c>
      <c r="J111" s="62" t="s">
        <v>969</v>
      </c>
      <c r="K111" s="66">
        <v>45645</v>
      </c>
      <c r="L111" s="67" t="s">
        <v>568</v>
      </c>
      <c r="M111" s="68">
        <v>0</v>
      </c>
      <c r="N111" s="68">
        <v>2</v>
      </c>
      <c r="O111" s="68">
        <v>0</v>
      </c>
      <c r="P111" s="68">
        <v>2</v>
      </c>
      <c r="Q111" s="62" t="s">
        <v>570</v>
      </c>
    </row>
    <row r="112" spans="1:17" s="63" customFormat="1" x14ac:dyDescent="0.3">
      <c r="A112" s="63" t="s">
        <v>1255</v>
      </c>
      <c r="B112" s="63" t="s">
        <v>1260</v>
      </c>
      <c r="C112" s="62" t="s">
        <v>970</v>
      </c>
      <c r="D112" s="63" t="s">
        <v>971</v>
      </c>
      <c r="E112" s="64" t="s">
        <v>86</v>
      </c>
      <c r="F112" s="62" t="s">
        <v>564</v>
      </c>
      <c r="G112" s="65" t="s">
        <v>972</v>
      </c>
      <c r="H112" s="62" t="s">
        <v>566</v>
      </c>
      <c r="I112" s="66">
        <v>42504</v>
      </c>
      <c r="J112" s="62" t="s">
        <v>806</v>
      </c>
      <c r="K112" s="66">
        <v>44330</v>
      </c>
      <c r="L112" s="67" t="s">
        <v>568</v>
      </c>
      <c r="M112" s="68">
        <v>0</v>
      </c>
      <c r="N112" s="68">
        <v>1</v>
      </c>
      <c r="O112" s="68">
        <v>0</v>
      </c>
      <c r="P112" s="68">
        <v>1</v>
      </c>
      <c r="Q112" s="62" t="s">
        <v>571</v>
      </c>
    </row>
    <row r="113" spans="1:17" s="63" customFormat="1" x14ac:dyDescent="0.3">
      <c r="A113" s="63" t="s">
        <v>1255</v>
      </c>
      <c r="B113" s="63" t="s">
        <v>1260</v>
      </c>
      <c r="C113" s="62" t="s">
        <v>973</v>
      </c>
      <c r="D113" s="63" t="s">
        <v>974</v>
      </c>
      <c r="E113" s="64" t="s">
        <v>86</v>
      </c>
      <c r="F113" s="62" t="s">
        <v>564</v>
      </c>
      <c r="G113" s="65" t="s">
        <v>975</v>
      </c>
      <c r="H113" s="62" t="s">
        <v>566</v>
      </c>
      <c r="I113" s="66" t="s">
        <v>600</v>
      </c>
      <c r="J113" s="62" t="s">
        <v>856</v>
      </c>
      <c r="K113" s="66" t="s">
        <v>600</v>
      </c>
      <c r="L113" s="67" t="s">
        <v>568</v>
      </c>
      <c r="M113" s="68">
        <v>5</v>
      </c>
      <c r="N113" s="68">
        <v>0</v>
      </c>
      <c r="O113" s="68">
        <v>0</v>
      </c>
      <c r="P113" s="68">
        <v>5</v>
      </c>
      <c r="Q113" s="62" t="s">
        <v>571</v>
      </c>
    </row>
    <row r="114" spans="1:17" s="63" customFormat="1" x14ac:dyDescent="0.3">
      <c r="A114" s="63" t="s">
        <v>1255</v>
      </c>
      <c r="B114" s="63" t="s">
        <v>1260</v>
      </c>
      <c r="C114" s="62" t="s">
        <v>976</v>
      </c>
      <c r="D114" s="63" t="s">
        <v>977</v>
      </c>
      <c r="E114" s="64" t="s">
        <v>86</v>
      </c>
      <c r="F114" s="62" t="s">
        <v>564</v>
      </c>
      <c r="G114" s="62" t="s">
        <v>978</v>
      </c>
      <c r="H114" s="62" t="s">
        <v>566</v>
      </c>
      <c r="I114" s="66">
        <v>45239</v>
      </c>
      <c r="J114" s="65" t="s">
        <v>604</v>
      </c>
      <c r="K114" s="66">
        <v>47066</v>
      </c>
      <c r="L114" s="66" t="s">
        <v>568</v>
      </c>
      <c r="M114" s="68">
        <v>6</v>
      </c>
      <c r="N114" s="71">
        <v>0</v>
      </c>
      <c r="O114" s="68">
        <v>0</v>
      </c>
      <c r="P114" s="68">
        <v>6</v>
      </c>
      <c r="Q114" s="67" t="s">
        <v>576</v>
      </c>
    </row>
    <row r="115" spans="1:17" s="63" customFormat="1" x14ac:dyDescent="0.3">
      <c r="A115" s="63" t="s">
        <v>1255</v>
      </c>
      <c r="B115" s="63" t="s">
        <v>1260</v>
      </c>
      <c r="C115" s="62" t="s">
        <v>979</v>
      </c>
      <c r="D115" s="63" t="s">
        <v>980</v>
      </c>
      <c r="E115" s="64" t="s">
        <v>86</v>
      </c>
      <c r="F115" s="62" t="s">
        <v>564</v>
      </c>
      <c r="G115" s="62" t="s">
        <v>981</v>
      </c>
      <c r="H115" s="62" t="s">
        <v>566</v>
      </c>
      <c r="I115" s="65" t="s">
        <v>982</v>
      </c>
      <c r="J115" s="67" t="s">
        <v>676</v>
      </c>
      <c r="K115" s="66">
        <v>47137</v>
      </c>
      <c r="L115" s="68" t="s">
        <v>568</v>
      </c>
      <c r="M115" s="62">
        <v>4</v>
      </c>
      <c r="N115" s="68">
        <v>0</v>
      </c>
      <c r="O115" s="68">
        <v>0</v>
      </c>
      <c r="P115" s="68">
        <v>4</v>
      </c>
      <c r="Q115" s="62" t="s">
        <v>571</v>
      </c>
    </row>
    <row r="116" spans="1:17" s="63" customFormat="1" x14ac:dyDescent="0.3">
      <c r="A116" s="63" t="s">
        <v>1255</v>
      </c>
      <c r="B116" s="63" t="s">
        <v>1260</v>
      </c>
      <c r="C116" s="62" t="s">
        <v>983</v>
      </c>
      <c r="D116" s="63" t="s">
        <v>984</v>
      </c>
      <c r="E116" s="64" t="s">
        <v>86</v>
      </c>
      <c r="F116" s="62" t="s">
        <v>564</v>
      </c>
      <c r="G116" s="62" t="s">
        <v>985</v>
      </c>
      <c r="H116" s="62" t="s">
        <v>566</v>
      </c>
      <c r="I116" s="65" t="s">
        <v>986</v>
      </c>
      <c r="J116" s="67" t="s">
        <v>705</v>
      </c>
      <c r="K116" s="66">
        <v>46001</v>
      </c>
      <c r="L116" s="68" t="s">
        <v>568</v>
      </c>
      <c r="M116" s="62">
        <v>1</v>
      </c>
      <c r="N116" s="68">
        <v>0</v>
      </c>
      <c r="O116" s="68">
        <v>0</v>
      </c>
      <c r="P116" s="68">
        <v>1</v>
      </c>
      <c r="Q116" s="62" t="s">
        <v>576</v>
      </c>
    </row>
    <row r="117" spans="1:17" s="81" customFormat="1" x14ac:dyDescent="0.3">
      <c r="A117" s="63" t="s">
        <v>1255</v>
      </c>
      <c r="B117" s="63" t="s">
        <v>1260</v>
      </c>
      <c r="C117" s="62" t="s">
        <v>987</v>
      </c>
      <c r="D117" s="63" t="s">
        <v>988</v>
      </c>
      <c r="E117" s="64" t="s">
        <v>86</v>
      </c>
      <c r="F117" s="62" t="s">
        <v>564</v>
      </c>
      <c r="G117" s="65" t="s">
        <v>989</v>
      </c>
      <c r="H117" s="62" t="s">
        <v>566</v>
      </c>
      <c r="I117" s="65" t="s">
        <v>990</v>
      </c>
      <c r="J117" s="62" t="s">
        <v>586</v>
      </c>
      <c r="K117" s="65" t="s">
        <v>991</v>
      </c>
      <c r="L117" s="67" t="s">
        <v>568</v>
      </c>
      <c r="M117" s="68">
        <v>4</v>
      </c>
      <c r="N117" s="68">
        <v>0</v>
      </c>
      <c r="O117" s="68">
        <v>0</v>
      </c>
      <c r="P117" s="68">
        <v>4</v>
      </c>
      <c r="Q117" s="62" t="s">
        <v>569</v>
      </c>
    </row>
    <row r="118" spans="1:17" s="63" customFormat="1" x14ac:dyDescent="0.3">
      <c r="A118" s="63" t="s">
        <v>1255</v>
      </c>
      <c r="B118" s="63" t="s">
        <v>1260</v>
      </c>
      <c r="C118" s="62" t="s">
        <v>992</v>
      </c>
      <c r="D118" s="63" t="s">
        <v>993</v>
      </c>
      <c r="E118" s="64" t="s">
        <v>86</v>
      </c>
      <c r="F118" s="62" t="s">
        <v>564</v>
      </c>
      <c r="G118" s="65" t="s">
        <v>994</v>
      </c>
      <c r="H118" s="62" t="s">
        <v>566</v>
      </c>
      <c r="I118" s="65" t="s">
        <v>995</v>
      </c>
      <c r="J118" s="62" t="s">
        <v>581</v>
      </c>
      <c r="K118" s="65" t="s">
        <v>996</v>
      </c>
      <c r="L118" s="67" t="s">
        <v>568</v>
      </c>
      <c r="M118" s="68">
        <v>4</v>
      </c>
      <c r="N118" s="68">
        <v>0</v>
      </c>
      <c r="O118" s="68">
        <v>0</v>
      </c>
      <c r="P118" s="68">
        <v>4</v>
      </c>
      <c r="Q118" s="62" t="s">
        <v>571</v>
      </c>
    </row>
    <row r="119" spans="1:17" s="63" customFormat="1" x14ac:dyDescent="0.3">
      <c r="A119" s="63" t="s">
        <v>1255</v>
      </c>
      <c r="B119" s="63" t="s">
        <v>1260</v>
      </c>
      <c r="C119" s="62" t="s">
        <v>997</v>
      </c>
      <c r="D119" s="63" t="s">
        <v>998</v>
      </c>
      <c r="E119" s="64" t="s">
        <v>86</v>
      </c>
      <c r="F119" s="62" t="s">
        <v>564</v>
      </c>
      <c r="G119" s="65" t="s">
        <v>999</v>
      </c>
      <c r="H119" s="62" t="s">
        <v>566</v>
      </c>
      <c r="I119" s="65" t="s">
        <v>1000</v>
      </c>
      <c r="J119" s="62" t="s">
        <v>1001</v>
      </c>
      <c r="K119" s="65" t="s">
        <v>1002</v>
      </c>
      <c r="L119" s="67" t="s">
        <v>568</v>
      </c>
      <c r="M119" s="68">
        <v>0</v>
      </c>
      <c r="N119" s="68">
        <v>4</v>
      </c>
      <c r="O119" s="68">
        <v>0</v>
      </c>
      <c r="P119" s="68">
        <v>4</v>
      </c>
      <c r="Q119" s="62" t="s">
        <v>571</v>
      </c>
    </row>
    <row r="120" spans="1:17" s="63" customFormat="1" x14ac:dyDescent="0.3">
      <c r="A120" s="63" t="s">
        <v>1255</v>
      </c>
      <c r="B120" s="63" t="s">
        <v>1260</v>
      </c>
      <c r="C120" s="62" t="s">
        <v>1003</v>
      </c>
      <c r="D120" s="63" t="s">
        <v>1004</v>
      </c>
      <c r="E120" s="64" t="s">
        <v>86</v>
      </c>
      <c r="F120" s="62" t="s">
        <v>564</v>
      </c>
      <c r="G120" s="65" t="s">
        <v>1005</v>
      </c>
      <c r="H120" s="62" t="s">
        <v>566</v>
      </c>
      <c r="I120" s="65" t="s">
        <v>839</v>
      </c>
      <c r="J120" s="62" t="s">
        <v>577</v>
      </c>
      <c r="K120" s="65" t="s">
        <v>840</v>
      </c>
      <c r="L120" s="67" t="s">
        <v>568</v>
      </c>
      <c r="M120" s="68">
        <v>1</v>
      </c>
      <c r="N120" s="68">
        <v>0</v>
      </c>
      <c r="O120" s="68">
        <v>0</v>
      </c>
      <c r="P120" s="68">
        <v>1</v>
      </c>
      <c r="Q120" s="62" t="s">
        <v>571</v>
      </c>
    </row>
    <row r="121" spans="1:17" s="76" customFormat="1" x14ac:dyDescent="0.3">
      <c r="A121" s="63" t="s">
        <v>1255</v>
      </c>
      <c r="B121" s="63" t="s">
        <v>1260</v>
      </c>
      <c r="C121" s="62" t="s">
        <v>1006</v>
      </c>
      <c r="D121" s="63" t="s">
        <v>1007</v>
      </c>
      <c r="E121" s="64" t="s">
        <v>86</v>
      </c>
      <c r="F121" s="62" t="s">
        <v>564</v>
      </c>
      <c r="G121" s="65" t="s">
        <v>1008</v>
      </c>
      <c r="H121" s="62" t="s">
        <v>566</v>
      </c>
      <c r="I121" s="65" t="s">
        <v>1009</v>
      </c>
      <c r="J121" s="62" t="s">
        <v>1010</v>
      </c>
      <c r="K121" s="65" t="s">
        <v>1011</v>
      </c>
      <c r="L121" s="67" t="s">
        <v>568</v>
      </c>
      <c r="M121" s="68">
        <v>0</v>
      </c>
      <c r="N121" s="68">
        <v>0</v>
      </c>
      <c r="O121" s="68">
        <v>2</v>
      </c>
      <c r="P121" s="68">
        <v>2</v>
      </c>
      <c r="Q121" s="62" t="s">
        <v>571</v>
      </c>
    </row>
    <row r="122" spans="1:17" s="76" customFormat="1" ht="16.5" customHeight="1" x14ac:dyDescent="0.3">
      <c r="A122" s="63" t="s">
        <v>1255</v>
      </c>
      <c r="B122" s="63" t="s">
        <v>1260</v>
      </c>
      <c r="C122" s="62" t="s">
        <v>1012</v>
      </c>
      <c r="D122" s="63" t="s">
        <v>1013</v>
      </c>
      <c r="E122" s="64" t="s">
        <v>86</v>
      </c>
      <c r="F122" s="62" t="s">
        <v>564</v>
      </c>
      <c r="G122" s="65" t="s">
        <v>1014</v>
      </c>
      <c r="H122" s="62" t="s">
        <v>566</v>
      </c>
      <c r="I122" s="65" t="s">
        <v>1015</v>
      </c>
      <c r="J122" s="62" t="s">
        <v>1016</v>
      </c>
      <c r="K122" s="65" t="s">
        <v>1017</v>
      </c>
      <c r="L122" s="67" t="s">
        <v>568</v>
      </c>
      <c r="M122" s="68">
        <v>0</v>
      </c>
      <c r="N122" s="68">
        <v>1</v>
      </c>
      <c r="O122" s="68">
        <v>0</v>
      </c>
      <c r="P122" s="68">
        <v>1</v>
      </c>
      <c r="Q122" s="62" t="s">
        <v>571</v>
      </c>
    </row>
    <row r="123" spans="1:17" s="76" customFormat="1" ht="16.5" customHeight="1" x14ac:dyDescent="0.3">
      <c r="A123" s="63" t="s">
        <v>1255</v>
      </c>
      <c r="B123" s="63" t="s">
        <v>1260</v>
      </c>
      <c r="C123" s="62" t="s">
        <v>1018</v>
      </c>
      <c r="D123" s="63" t="s">
        <v>1019</v>
      </c>
      <c r="E123" s="64" t="s">
        <v>86</v>
      </c>
      <c r="F123" s="62" t="s">
        <v>564</v>
      </c>
      <c r="G123" s="65" t="s">
        <v>1020</v>
      </c>
      <c r="H123" s="62" t="s">
        <v>566</v>
      </c>
      <c r="I123" s="65" t="s">
        <v>1021</v>
      </c>
      <c r="J123" s="62" t="s">
        <v>605</v>
      </c>
      <c r="K123" s="65" t="s">
        <v>1022</v>
      </c>
      <c r="L123" s="67" t="s">
        <v>568</v>
      </c>
      <c r="M123" s="68">
        <v>4</v>
      </c>
      <c r="N123" s="68">
        <v>0</v>
      </c>
      <c r="O123" s="68">
        <v>0</v>
      </c>
      <c r="P123" s="68">
        <v>4</v>
      </c>
      <c r="Q123" s="62" t="s">
        <v>571</v>
      </c>
    </row>
    <row r="124" spans="1:17" s="76" customFormat="1" ht="16.5" customHeight="1" x14ac:dyDescent="0.3">
      <c r="A124" s="63" t="s">
        <v>1255</v>
      </c>
      <c r="B124" s="63" t="s">
        <v>1260</v>
      </c>
      <c r="C124" s="62" t="s">
        <v>1023</v>
      </c>
      <c r="D124" s="63" t="s">
        <v>1024</v>
      </c>
      <c r="E124" s="64" t="s">
        <v>86</v>
      </c>
      <c r="F124" s="62" t="s">
        <v>564</v>
      </c>
      <c r="G124" s="65" t="s">
        <v>1025</v>
      </c>
      <c r="H124" s="62" t="s">
        <v>566</v>
      </c>
      <c r="I124" s="65" t="s">
        <v>1026</v>
      </c>
      <c r="J124" s="62" t="s">
        <v>594</v>
      </c>
      <c r="K124" s="65" t="s">
        <v>1027</v>
      </c>
      <c r="L124" s="67" t="s">
        <v>568</v>
      </c>
      <c r="M124" s="68">
        <v>5</v>
      </c>
      <c r="N124" s="68">
        <v>0</v>
      </c>
      <c r="O124" s="68">
        <v>0</v>
      </c>
      <c r="P124" s="68">
        <v>5</v>
      </c>
      <c r="Q124" s="62" t="s">
        <v>576</v>
      </c>
    </row>
    <row r="125" spans="1:17" s="76" customFormat="1" ht="16.5" customHeight="1" x14ac:dyDescent="0.3">
      <c r="A125" s="63" t="s">
        <v>1255</v>
      </c>
      <c r="B125" s="63" t="s">
        <v>1260</v>
      </c>
      <c r="C125" s="62" t="s">
        <v>1028</v>
      </c>
      <c r="D125" s="63" t="s">
        <v>1029</v>
      </c>
      <c r="E125" s="64" t="s">
        <v>86</v>
      </c>
      <c r="F125" s="62" t="s">
        <v>564</v>
      </c>
      <c r="G125" s="65" t="s">
        <v>1030</v>
      </c>
      <c r="H125" s="62" t="s">
        <v>566</v>
      </c>
      <c r="I125" s="65" t="s">
        <v>1031</v>
      </c>
      <c r="J125" s="62" t="s">
        <v>605</v>
      </c>
      <c r="K125" s="65" t="s">
        <v>1032</v>
      </c>
      <c r="L125" s="67" t="s">
        <v>568</v>
      </c>
      <c r="M125" s="68">
        <v>4</v>
      </c>
      <c r="N125" s="68">
        <v>0</v>
      </c>
      <c r="O125" s="68">
        <v>0</v>
      </c>
      <c r="P125" s="68">
        <v>4</v>
      </c>
      <c r="Q125" s="62" t="s">
        <v>571</v>
      </c>
    </row>
    <row r="126" spans="1:17" s="76" customFormat="1" ht="16.5" customHeight="1" x14ac:dyDescent="0.3">
      <c r="A126" s="63" t="s">
        <v>1255</v>
      </c>
      <c r="B126" s="63" t="s">
        <v>1260</v>
      </c>
      <c r="C126" s="62" t="s">
        <v>1033</v>
      </c>
      <c r="D126" s="63" t="s">
        <v>1034</v>
      </c>
      <c r="E126" s="64" t="s">
        <v>86</v>
      </c>
      <c r="F126" s="62" t="s">
        <v>564</v>
      </c>
      <c r="G126" s="65" t="s">
        <v>1035</v>
      </c>
      <c r="H126" s="62" t="s">
        <v>566</v>
      </c>
      <c r="I126" s="65" t="s">
        <v>1036</v>
      </c>
      <c r="J126" s="62" t="s">
        <v>604</v>
      </c>
      <c r="K126" s="65" t="s">
        <v>1037</v>
      </c>
      <c r="L126" s="67" t="s">
        <v>568</v>
      </c>
      <c r="M126" s="68">
        <v>0</v>
      </c>
      <c r="N126" s="68">
        <v>7</v>
      </c>
      <c r="O126" s="68">
        <v>0</v>
      </c>
      <c r="P126" s="68">
        <v>7</v>
      </c>
      <c r="Q126" s="62" t="s">
        <v>569</v>
      </c>
    </row>
    <row r="127" spans="1:17" s="76" customFormat="1" ht="16.5" customHeight="1" x14ac:dyDescent="0.3">
      <c r="A127" s="63" t="s">
        <v>1255</v>
      </c>
      <c r="B127" s="63" t="s">
        <v>1260</v>
      </c>
      <c r="C127" s="62" t="s">
        <v>1039</v>
      </c>
      <c r="D127" s="63" t="s">
        <v>1040</v>
      </c>
      <c r="E127" s="64" t="s">
        <v>86</v>
      </c>
      <c r="F127" s="62" t="s">
        <v>564</v>
      </c>
      <c r="G127" s="65" t="s">
        <v>1041</v>
      </c>
      <c r="H127" s="62" t="s">
        <v>566</v>
      </c>
      <c r="I127" s="65" t="s">
        <v>1042</v>
      </c>
      <c r="J127" s="62" t="s">
        <v>1038</v>
      </c>
      <c r="K127" s="65" t="s">
        <v>1043</v>
      </c>
      <c r="L127" s="67" t="s">
        <v>568</v>
      </c>
      <c r="M127" s="68">
        <v>0</v>
      </c>
      <c r="N127" s="68">
        <v>6</v>
      </c>
      <c r="O127" s="68">
        <v>0</v>
      </c>
      <c r="P127" s="68">
        <v>6</v>
      </c>
      <c r="Q127" s="62"/>
    </row>
    <row r="128" spans="1:17" s="76" customFormat="1" ht="16.5" customHeight="1" x14ac:dyDescent="0.3">
      <c r="A128" s="63" t="s">
        <v>1255</v>
      </c>
      <c r="B128" s="63" t="s">
        <v>1260</v>
      </c>
      <c r="C128" s="62" t="s">
        <v>1044</v>
      </c>
      <c r="D128" s="63" t="s">
        <v>1045</v>
      </c>
      <c r="E128" s="64" t="s">
        <v>86</v>
      </c>
      <c r="F128" s="62" t="s">
        <v>564</v>
      </c>
      <c r="G128" s="65" t="s">
        <v>1046</v>
      </c>
      <c r="H128" s="62" t="s">
        <v>566</v>
      </c>
      <c r="I128" s="65" t="s">
        <v>1047</v>
      </c>
      <c r="J128" s="62" t="s">
        <v>581</v>
      </c>
      <c r="K128" s="65" t="s">
        <v>1048</v>
      </c>
      <c r="L128" s="67" t="s">
        <v>568</v>
      </c>
      <c r="M128" s="68">
        <v>1</v>
      </c>
      <c r="N128" s="68">
        <v>0</v>
      </c>
      <c r="O128" s="68">
        <v>0</v>
      </c>
      <c r="P128" s="68">
        <v>1</v>
      </c>
      <c r="Q128" s="62"/>
    </row>
    <row r="129" spans="1:17" s="76" customFormat="1" ht="16.5" customHeight="1" x14ac:dyDescent="0.3">
      <c r="A129" s="63" t="s">
        <v>1255</v>
      </c>
      <c r="B129" s="63" t="s">
        <v>1260</v>
      </c>
      <c r="C129" s="62" t="s">
        <v>1049</v>
      </c>
      <c r="D129" s="63" t="s">
        <v>1050</v>
      </c>
      <c r="E129" s="64" t="s">
        <v>86</v>
      </c>
      <c r="F129" s="62" t="s">
        <v>564</v>
      </c>
      <c r="G129" s="65" t="s">
        <v>1051</v>
      </c>
      <c r="H129" s="62" t="s">
        <v>566</v>
      </c>
      <c r="I129" s="65" t="s">
        <v>1052</v>
      </c>
      <c r="J129" s="62" t="s">
        <v>1001</v>
      </c>
      <c r="K129" s="65" t="s">
        <v>1053</v>
      </c>
      <c r="L129" s="67" t="s">
        <v>568</v>
      </c>
      <c r="M129" s="68">
        <v>4</v>
      </c>
      <c r="N129" s="68">
        <v>0</v>
      </c>
      <c r="O129" s="68">
        <v>0</v>
      </c>
      <c r="P129" s="68">
        <v>4</v>
      </c>
      <c r="Q129" s="62" t="s">
        <v>571</v>
      </c>
    </row>
    <row r="130" spans="1:17" s="81" customFormat="1" x14ac:dyDescent="0.3">
      <c r="A130" s="63" t="s">
        <v>1255</v>
      </c>
      <c r="B130" s="63" t="s">
        <v>1260</v>
      </c>
      <c r="C130" s="62" t="s">
        <v>955</v>
      </c>
      <c r="D130" s="63" t="s">
        <v>956</v>
      </c>
      <c r="E130" s="64" t="s">
        <v>87</v>
      </c>
      <c r="F130" s="62" t="s">
        <v>564</v>
      </c>
      <c r="G130" s="65" t="s">
        <v>957</v>
      </c>
      <c r="H130" s="62" t="s">
        <v>566</v>
      </c>
      <c r="I130" s="66">
        <v>44160</v>
      </c>
      <c r="J130" s="62" t="s">
        <v>647</v>
      </c>
      <c r="K130" s="66">
        <v>45986</v>
      </c>
      <c r="L130" s="67" t="s">
        <v>568</v>
      </c>
      <c r="M130" s="68">
        <v>1</v>
      </c>
      <c r="N130" s="68">
        <v>0</v>
      </c>
      <c r="O130" s="68">
        <v>0</v>
      </c>
      <c r="P130" s="68">
        <v>1</v>
      </c>
      <c r="Q130" s="62" t="s">
        <v>569</v>
      </c>
    </row>
    <row r="131" spans="1:17" s="63" customFormat="1" x14ac:dyDescent="0.3">
      <c r="A131" s="63" t="s">
        <v>1255</v>
      </c>
      <c r="B131" s="63" t="s">
        <v>1260</v>
      </c>
      <c r="C131" s="62" t="s">
        <v>958</v>
      </c>
      <c r="D131" s="63" t="s">
        <v>959</v>
      </c>
      <c r="E131" s="64" t="s">
        <v>87</v>
      </c>
      <c r="F131" s="62" t="s">
        <v>564</v>
      </c>
      <c r="G131" s="65" t="s">
        <v>960</v>
      </c>
      <c r="H131" s="62" t="s">
        <v>566</v>
      </c>
      <c r="I131" s="66">
        <v>44685</v>
      </c>
      <c r="J131" s="62" t="s">
        <v>647</v>
      </c>
      <c r="K131" s="66">
        <v>46511</v>
      </c>
      <c r="L131" s="67" t="s">
        <v>568</v>
      </c>
      <c r="M131" s="68">
        <v>1</v>
      </c>
      <c r="N131" s="68">
        <v>0</v>
      </c>
      <c r="O131" s="68">
        <v>0</v>
      </c>
      <c r="P131" s="68">
        <v>1</v>
      </c>
      <c r="Q131" s="62" t="s">
        <v>569</v>
      </c>
    </row>
    <row r="132" spans="1:17" s="63" customFormat="1" x14ac:dyDescent="0.3">
      <c r="A132" s="76" t="s">
        <v>1255</v>
      </c>
      <c r="B132" s="76" t="s">
        <v>1260</v>
      </c>
      <c r="C132" s="75" t="s">
        <v>1087</v>
      </c>
      <c r="D132" s="76" t="s">
        <v>1088</v>
      </c>
      <c r="E132" s="64" t="s">
        <v>25</v>
      </c>
      <c r="F132" s="75" t="s">
        <v>564</v>
      </c>
      <c r="G132" s="77" t="s">
        <v>1089</v>
      </c>
      <c r="H132" s="75" t="s">
        <v>566</v>
      </c>
      <c r="I132" s="84">
        <v>43864</v>
      </c>
      <c r="J132" s="66" t="s">
        <v>586</v>
      </c>
      <c r="K132" s="66">
        <v>45691</v>
      </c>
      <c r="L132" s="66" t="s">
        <v>568</v>
      </c>
      <c r="M132" s="85">
        <v>2</v>
      </c>
      <c r="N132" s="71">
        <v>0</v>
      </c>
      <c r="O132" s="68">
        <v>0</v>
      </c>
      <c r="P132" s="68">
        <v>2</v>
      </c>
      <c r="Q132" s="67" t="s">
        <v>569</v>
      </c>
    </row>
    <row r="133" spans="1:17" s="63" customFormat="1" x14ac:dyDescent="0.3">
      <c r="A133" s="76" t="s">
        <v>1255</v>
      </c>
      <c r="B133" s="76" t="s">
        <v>1260</v>
      </c>
      <c r="C133" s="75" t="s">
        <v>1090</v>
      </c>
      <c r="D133" s="76" t="s">
        <v>1091</v>
      </c>
      <c r="E133" s="64" t="s">
        <v>25</v>
      </c>
      <c r="F133" s="75" t="s">
        <v>564</v>
      </c>
      <c r="G133" s="77" t="s">
        <v>1092</v>
      </c>
      <c r="H133" s="75" t="s">
        <v>566</v>
      </c>
      <c r="I133" s="84">
        <v>44098</v>
      </c>
      <c r="J133" s="66" t="s">
        <v>594</v>
      </c>
      <c r="K133" s="66">
        <v>45924</v>
      </c>
      <c r="L133" s="66" t="s">
        <v>568</v>
      </c>
      <c r="M133" s="85">
        <v>1</v>
      </c>
      <c r="N133" s="71">
        <v>0</v>
      </c>
      <c r="O133" s="68">
        <v>0</v>
      </c>
      <c r="P133" s="68">
        <v>1</v>
      </c>
      <c r="Q133" s="67" t="s">
        <v>569</v>
      </c>
    </row>
    <row r="134" spans="1:17" s="63" customFormat="1" x14ac:dyDescent="0.3">
      <c r="A134" s="76" t="s">
        <v>1255</v>
      </c>
      <c r="B134" s="76" t="s">
        <v>1260</v>
      </c>
      <c r="C134" s="75" t="s">
        <v>1093</v>
      </c>
      <c r="D134" s="76" t="s">
        <v>1094</v>
      </c>
      <c r="E134" s="64" t="s">
        <v>25</v>
      </c>
      <c r="F134" s="75" t="s">
        <v>564</v>
      </c>
      <c r="G134" s="77" t="s">
        <v>1095</v>
      </c>
      <c r="H134" s="75" t="s">
        <v>566</v>
      </c>
      <c r="I134" s="84">
        <v>44281</v>
      </c>
      <c r="J134" s="66" t="s">
        <v>705</v>
      </c>
      <c r="K134" s="66">
        <v>46107</v>
      </c>
      <c r="L134" s="66" t="s">
        <v>568</v>
      </c>
      <c r="M134" s="85">
        <v>0</v>
      </c>
      <c r="N134" s="71">
        <v>0</v>
      </c>
      <c r="O134" s="68">
        <v>1</v>
      </c>
      <c r="P134" s="68">
        <v>1</v>
      </c>
      <c r="Q134" s="67" t="s">
        <v>571</v>
      </c>
    </row>
    <row r="135" spans="1:17" s="63" customFormat="1" x14ac:dyDescent="0.3">
      <c r="A135" s="76" t="s">
        <v>1255</v>
      </c>
      <c r="B135" s="76" t="s">
        <v>1260</v>
      </c>
      <c r="C135" s="75" t="s">
        <v>1096</v>
      </c>
      <c r="D135" s="76" t="s">
        <v>1097</v>
      </c>
      <c r="E135" s="64" t="s">
        <v>25</v>
      </c>
      <c r="F135" s="75" t="s">
        <v>564</v>
      </c>
      <c r="G135" s="77" t="s">
        <v>1098</v>
      </c>
      <c r="H135" s="75" t="s">
        <v>566</v>
      </c>
      <c r="I135" s="84">
        <v>44931</v>
      </c>
      <c r="J135" s="66" t="s">
        <v>581</v>
      </c>
      <c r="K135" s="66">
        <v>46757</v>
      </c>
      <c r="L135" s="66" t="s">
        <v>568</v>
      </c>
      <c r="M135" s="85">
        <v>1</v>
      </c>
      <c r="N135" s="71">
        <v>0</v>
      </c>
      <c r="O135" s="68">
        <v>0</v>
      </c>
      <c r="P135" s="68">
        <v>1</v>
      </c>
      <c r="Q135" s="67" t="s">
        <v>571</v>
      </c>
    </row>
    <row r="136" spans="1:17" s="63" customFormat="1" x14ac:dyDescent="0.3">
      <c r="A136" s="76" t="s">
        <v>1255</v>
      </c>
      <c r="B136" s="76" t="s">
        <v>1260</v>
      </c>
      <c r="C136" s="75" t="s">
        <v>1099</v>
      </c>
      <c r="D136" s="76" t="s">
        <v>1100</v>
      </c>
      <c r="E136" s="64" t="s">
        <v>25</v>
      </c>
      <c r="F136" s="75" t="s">
        <v>564</v>
      </c>
      <c r="G136" s="77" t="s">
        <v>1101</v>
      </c>
      <c r="H136" s="75" t="s">
        <v>566</v>
      </c>
      <c r="I136" s="84">
        <v>45246</v>
      </c>
      <c r="J136" s="66" t="s">
        <v>586</v>
      </c>
      <c r="K136" s="66" t="s">
        <v>1102</v>
      </c>
      <c r="L136" s="66" t="s">
        <v>568</v>
      </c>
      <c r="M136" s="85">
        <v>2</v>
      </c>
      <c r="N136" s="71">
        <v>0</v>
      </c>
      <c r="O136" s="68">
        <v>0</v>
      </c>
      <c r="P136" s="68">
        <v>2</v>
      </c>
      <c r="Q136" s="67" t="s">
        <v>576</v>
      </c>
    </row>
    <row r="137" spans="1:17" s="63" customFormat="1" x14ac:dyDescent="0.3">
      <c r="A137" s="63" t="s">
        <v>1255</v>
      </c>
      <c r="B137" s="63" t="s">
        <v>1260</v>
      </c>
      <c r="C137" s="62" t="s">
        <v>1103</v>
      </c>
      <c r="D137" s="63" t="s">
        <v>1104</v>
      </c>
      <c r="E137" s="64" t="s">
        <v>1105</v>
      </c>
      <c r="F137" s="62" t="s">
        <v>564</v>
      </c>
      <c r="G137" s="65" t="s">
        <v>1106</v>
      </c>
      <c r="H137" s="62" t="s">
        <v>566</v>
      </c>
      <c r="I137" s="66">
        <v>44158</v>
      </c>
      <c r="J137" s="62" t="s">
        <v>1107</v>
      </c>
      <c r="K137" s="66">
        <v>45984</v>
      </c>
      <c r="L137" s="67" t="s">
        <v>568</v>
      </c>
      <c r="M137" s="68">
        <v>0</v>
      </c>
      <c r="N137" s="68">
        <v>1</v>
      </c>
      <c r="O137" s="68">
        <v>0</v>
      </c>
      <c r="P137" s="68">
        <v>1</v>
      </c>
      <c r="Q137" s="62" t="s">
        <v>576</v>
      </c>
    </row>
    <row r="138" spans="1:17" s="81" customFormat="1" x14ac:dyDescent="0.3">
      <c r="A138" s="63" t="s">
        <v>1255</v>
      </c>
      <c r="B138" s="63" t="s">
        <v>1260</v>
      </c>
      <c r="C138" s="62" t="s">
        <v>1108</v>
      </c>
      <c r="D138" s="63" t="s">
        <v>1109</v>
      </c>
      <c r="E138" s="64" t="s">
        <v>1105</v>
      </c>
      <c r="F138" s="62" t="s">
        <v>564</v>
      </c>
      <c r="G138" s="65" t="s">
        <v>1110</v>
      </c>
      <c r="H138" s="62" t="s">
        <v>566</v>
      </c>
      <c r="I138" s="66">
        <v>44609</v>
      </c>
      <c r="J138" s="66" t="s">
        <v>604</v>
      </c>
      <c r="K138" s="66">
        <v>46435</v>
      </c>
      <c r="L138" s="66" t="s">
        <v>568</v>
      </c>
      <c r="M138" s="71">
        <v>0</v>
      </c>
      <c r="N138" s="71">
        <v>0</v>
      </c>
      <c r="O138" s="68">
        <v>1</v>
      </c>
      <c r="P138" s="68">
        <v>1</v>
      </c>
      <c r="Q138" s="67" t="s">
        <v>576</v>
      </c>
    </row>
    <row r="139" spans="1:17" s="63" customFormat="1" x14ac:dyDescent="0.3">
      <c r="A139" s="63" t="s">
        <v>1255</v>
      </c>
      <c r="B139" s="63" t="s">
        <v>1260</v>
      </c>
      <c r="C139" s="62" t="s">
        <v>1111</v>
      </c>
      <c r="D139" s="63" t="s">
        <v>1112</v>
      </c>
      <c r="E139" s="64" t="s">
        <v>1105</v>
      </c>
      <c r="F139" s="62" t="s">
        <v>564</v>
      </c>
      <c r="G139" s="65" t="s">
        <v>1113</v>
      </c>
      <c r="H139" s="62" t="s">
        <v>566</v>
      </c>
      <c r="I139" s="66">
        <v>44825</v>
      </c>
      <c r="J139" s="66" t="s">
        <v>1114</v>
      </c>
      <c r="K139" s="66">
        <v>46651</v>
      </c>
      <c r="L139" s="66" t="s">
        <v>568</v>
      </c>
      <c r="M139" s="71">
        <v>2</v>
      </c>
      <c r="N139" s="71">
        <v>0</v>
      </c>
      <c r="O139" s="68">
        <v>0</v>
      </c>
      <c r="P139" s="68">
        <v>2</v>
      </c>
      <c r="Q139" s="67" t="s">
        <v>569</v>
      </c>
    </row>
    <row r="140" spans="1:17" s="63" customFormat="1" ht="14.25" customHeight="1" x14ac:dyDescent="0.25">
      <c r="A140" s="63" t="s">
        <v>1255</v>
      </c>
      <c r="B140" s="63" t="s">
        <v>1260</v>
      </c>
      <c r="C140" s="62" t="s">
        <v>1115</v>
      </c>
      <c r="D140" s="86" t="s">
        <v>1116</v>
      </c>
      <c r="E140" s="64" t="s">
        <v>1105</v>
      </c>
      <c r="F140" s="62" t="s">
        <v>564</v>
      </c>
      <c r="G140" s="65" t="s">
        <v>1117</v>
      </c>
      <c r="H140" s="62" t="s">
        <v>566</v>
      </c>
      <c r="I140" s="66">
        <v>45219</v>
      </c>
      <c r="J140" s="66" t="s">
        <v>581</v>
      </c>
      <c r="K140" s="66">
        <v>47046</v>
      </c>
      <c r="L140" s="66" t="s">
        <v>568</v>
      </c>
      <c r="M140" s="71">
        <v>1</v>
      </c>
      <c r="N140" s="71">
        <v>0</v>
      </c>
      <c r="O140" s="68">
        <v>0</v>
      </c>
      <c r="P140" s="68">
        <v>1</v>
      </c>
      <c r="Q140" s="67" t="s">
        <v>571</v>
      </c>
    </row>
    <row r="141" spans="1:17" s="63" customFormat="1" ht="14.25" customHeight="1" x14ac:dyDescent="0.25">
      <c r="A141" s="63" t="s">
        <v>1255</v>
      </c>
      <c r="B141" s="63" t="s">
        <v>1260</v>
      </c>
      <c r="C141" s="62" t="s">
        <v>1118</v>
      </c>
      <c r="D141" s="86" t="s">
        <v>1119</v>
      </c>
      <c r="E141" s="64" t="s">
        <v>1105</v>
      </c>
      <c r="F141" s="62" t="s">
        <v>564</v>
      </c>
      <c r="G141" s="65" t="s">
        <v>1120</v>
      </c>
      <c r="H141" s="62" t="s">
        <v>566</v>
      </c>
      <c r="I141" s="66">
        <v>45261</v>
      </c>
      <c r="J141" s="66" t="s">
        <v>604</v>
      </c>
      <c r="K141" s="66">
        <v>47088</v>
      </c>
      <c r="L141" s="66" t="s">
        <v>568</v>
      </c>
      <c r="M141" s="71">
        <v>0</v>
      </c>
      <c r="N141" s="71">
        <v>1</v>
      </c>
      <c r="O141" s="68">
        <v>0</v>
      </c>
      <c r="P141" s="68">
        <v>1</v>
      </c>
      <c r="Q141" s="67"/>
    </row>
    <row r="142" spans="1:17" s="63" customFormat="1" ht="13.95" customHeight="1" x14ac:dyDescent="0.3">
      <c r="A142" s="63" t="s">
        <v>1255</v>
      </c>
      <c r="B142" s="63" t="s">
        <v>1260</v>
      </c>
      <c r="C142" s="62" t="s">
        <v>1151</v>
      </c>
      <c r="D142" s="63" t="s">
        <v>1152</v>
      </c>
      <c r="E142" s="64" t="s">
        <v>91</v>
      </c>
      <c r="F142" s="62" t="s">
        <v>564</v>
      </c>
      <c r="G142" s="65" t="s">
        <v>1153</v>
      </c>
      <c r="H142" s="62" t="s">
        <v>566</v>
      </c>
      <c r="I142" s="65" t="s">
        <v>1154</v>
      </c>
      <c r="J142" s="62" t="s">
        <v>586</v>
      </c>
      <c r="K142" s="65" t="s">
        <v>1155</v>
      </c>
      <c r="L142" s="67" t="s">
        <v>568</v>
      </c>
      <c r="M142" s="68">
        <v>1</v>
      </c>
      <c r="N142" s="68">
        <v>0</v>
      </c>
      <c r="O142" s="68">
        <v>0</v>
      </c>
      <c r="P142" s="68">
        <v>1</v>
      </c>
      <c r="Q142" s="62" t="s">
        <v>576</v>
      </c>
    </row>
    <row r="143" spans="1:17" s="63" customFormat="1" ht="14.25" customHeight="1" x14ac:dyDescent="0.3">
      <c r="A143" s="63" t="s">
        <v>1255</v>
      </c>
      <c r="B143" s="63" t="s">
        <v>1260</v>
      </c>
      <c r="C143" s="62" t="s">
        <v>1156</v>
      </c>
      <c r="D143" s="63" t="s">
        <v>1157</v>
      </c>
      <c r="E143" s="64" t="s">
        <v>91</v>
      </c>
      <c r="F143" s="62" t="s">
        <v>564</v>
      </c>
      <c r="G143" s="65" t="s">
        <v>1158</v>
      </c>
      <c r="H143" s="62" t="s">
        <v>566</v>
      </c>
      <c r="I143" s="65" t="s">
        <v>1159</v>
      </c>
      <c r="J143" s="62" t="s">
        <v>647</v>
      </c>
      <c r="K143" s="65" t="s">
        <v>1160</v>
      </c>
      <c r="L143" s="67" t="s">
        <v>568</v>
      </c>
      <c r="M143" s="68">
        <v>1</v>
      </c>
      <c r="N143" s="68">
        <v>0</v>
      </c>
      <c r="O143" s="68">
        <v>0</v>
      </c>
      <c r="P143" s="68">
        <v>1</v>
      </c>
      <c r="Q143" s="62" t="s">
        <v>576</v>
      </c>
    </row>
    <row r="144" spans="1:17" s="63" customFormat="1" ht="14.25" customHeight="1" x14ac:dyDescent="0.3">
      <c r="A144" s="63" t="s">
        <v>1255</v>
      </c>
      <c r="B144" s="63" t="s">
        <v>1260</v>
      </c>
      <c r="C144" s="62" t="s">
        <v>1161</v>
      </c>
      <c r="D144" s="63" t="s">
        <v>1162</v>
      </c>
      <c r="E144" s="64" t="s">
        <v>91</v>
      </c>
      <c r="F144" s="62" t="s">
        <v>564</v>
      </c>
      <c r="G144" s="65" t="s">
        <v>1163</v>
      </c>
      <c r="H144" s="62" t="s">
        <v>566</v>
      </c>
      <c r="I144" s="65" t="s">
        <v>1164</v>
      </c>
      <c r="J144" s="62" t="s">
        <v>806</v>
      </c>
      <c r="K144" s="65" t="s">
        <v>1165</v>
      </c>
      <c r="L144" s="67" t="s">
        <v>568</v>
      </c>
      <c r="M144" s="68">
        <v>0</v>
      </c>
      <c r="N144" s="68">
        <v>1</v>
      </c>
      <c r="O144" s="68">
        <v>0</v>
      </c>
      <c r="P144" s="68">
        <v>1</v>
      </c>
      <c r="Q144" s="62" t="s">
        <v>576</v>
      </c>
    </row>
    <row r="145" spans="1:17" s="63" customFormat="1" ht="14.25" customHeight="1" x14ac:dyDescent="0.3">
      <c r="A145" s="63" t="s">
        <v>1255</v>
      </c>
      <c r="B145" s="63" t="s">
        <v>1260</v>
      </c>
      <c r="C145" s="62" t="s">
        <v>1166</v>
      </c>
      <c r="D145" s="63" t="s">
        <v>1167</v>
      </c>
      <c r="E145" s="64" t="s">
        <v>91</v>
      </c>
      <c r="F145" s="62" t="s">
        <v>564</v>
      </c>
      <c r="G145" s="65" t="s">
        <v>1168</v>
      </c>
      <c r="H145" s="62" t="s">
        <v>566</v>
      </c>
      <c r="I145" s="65" t="s">
        <v>1169</v>
      </c>
      <c r="J145" s="62" t="s">
        <v>594</v>
      </c>
      <c r="K145" s="65" t="s">
        <v>1170</v>
      </c>
      <c r="L145" s="67" t="s">
        <v>568</v>
      </c>
      <c r="M145" s="68">
        <v>0</v>
      </c>
      <c r="N145" s="68">
        <v>2</v>
      </c>
      <c r="O145" s="68">
        <v>0</v>
      </c>
      <c r="P145" s="68">
        <v>2</v>
      </c>
      <c r="Q145" s="62"/>
    </row>
    <row r="146" spans="1:17" s="63" customFormat="1" ht="14.25" customHeight="1" x14ac:dyDescent="0.3">
      <c r="A146" s="63" t="s">
        <v>1255</v>
      </c>
      <c r="B146" s="63" t="s">
        <v>1260</v>
      </c>
      <c r="C146" s="62" t="s">
        <v>1171</v>
      </c>
      <c r="D146" s="63" t="s">
        <v>1172</v>
      </c>
      <c r="E146" s="64" t="s">
        <v>94</v>
      </c>
      <c r="F146" s="62" t="s">
        <v>564</v>
      </c>
      <c r="G146" s="65" t="s">
        <v>1173</v>
      </c>
      <c r="H146" s="62" t="s">
        <v>566</v>
      </c>
      <c r="I146" s="66">
        <v>44743</v>
      </c>
      <c r="J146" s="62" t="s">
        <v>586</v>
      </c>
      <c r="K146" s="66">
        <v>46569</v>
      </c>
      <c r="L146" s="67" t="s">
        <v>568</v>
      </c>
      <c r="M146" s="68">
        <v>0</v>
      </c>
      <c r="N146" s="68">
        <v>1</v>
      </c>
      <c r="O146" s="68">
        <v>0</v>
      </c>
      <c r="P146" s="68">
        <v>1</v>
      </c>
      <c r="Q146" s="62" t="s">
        <v>569</v>
      </c>
    </row>
    <row r="147" spans="1:17" s="63" customFormat="1" ht="14.25" customHeight="1" x14ac:dyDescent="0.3">
      <c r="A147" s="63" t="s">
        <v>1255</v>
      </c>
      <c r="B147" s="63" t="s">
        <v>1260</v>
      </c>
      <c r="C147" s="62" t="s">
        <v>1174</v>
      </c>
      <c r="D147" s="63" t="s">
        <v>1175</v>
      </c>
      <c r="E147" s="64" t="s">
        <v>94</v>
      </c>
      <c r="F147" s="62" t="s">
        <v>564</v>
      </c>
      <c r="G147" s="65" t="s">
        <v>1176</v>
      </c>
      <c r="H147" s="62" t="s">
        <v>566</v>
      </c>
      <c r="I147" s="66">
        <v>43543</v>
      </c>
      <c r="J147" s="62" t="s">
        <v>594</v>
      </c>
      <c r="K147" s="66">
        <v>45370</v>
      </c>
      <c r="L147" s="67" t="s">
        <v>568</v>
      </c>
      <c r="M147" s="68">
        <v>0</v>
      </c>
      <c r="N147" s="68">
        <v>1</v>
      </c>
      <c r="O147" s="68">
        <v>0</v>
      </c>
      <c r="P147" s="68">
        <v>1</v>
      </c>
      <c r="Q147" s="62" t="s">
        <v>576</v>
      </c>
    </row>
    <row r="148" spans="1:17" s="63" customFormat="1" ht="14.25" customHeight="1" x14ac:dyDescent="0.3">
      <c r="A148" s="63" t="s">
        <v>1255</v>
      </c>
      <c r="B148" s="63" t="s">
        <v>1260</v>
      </c>
      <c r="C148" s="62" t="s">
        <v>1177</v>
      </c>
      <c r="D148" s="63" t="s">
        <v>1178</v>
      </c>
      <c r="E148" s="64" t="s">
        <v>94</v>
      </c>
      <c r="F148" s="62" t="s">
        <v>564</v>
      </c>
      <c r="G148" s="65" t="s">
        <v>1179</v>
      </c>
      <c r="H148" s="62" t="s">
        <v>599</v>
      </c>
      <c r="I148" s="66">
        <v>44741</v>
      </c>
      <c r="J148" s="62" t="s">
        <v>647</v>
      </c>
      <c r="K148" s="66">
        <v>46567</v>
      </c>
      <c r="L148" s="67" t="s">
        <v>568</v>
      </c>
      <c r="M148" s="68">
        <v>1</v>
      </c>
      <c r="N148" s="68">
        <v>0</v>
      </c>
      <c r="O148" s="68">
        <v>0</v>
      </c>
      <c r="P148" s="68">
        <v>1</v>
      </c>
      <c r="Q148" s="62" t="s">
        <v>569</v>
      </c>
    </row>
    <row r="149" spans="1:17" s="63" customFormat="1" ht="14.25" customHeight="1" x14ac:dyDescent="0.3">
      <c r="A149" s="63" t="s">
        <v>1255</v>
      </c>
      <c r="B149" s="63" t="s">
        <v>1260</v>
      </c>
      <c r="C149" s="62" t="s">
        <v>1180</v>
      </c>
      <c r="D149" s="63" t="s">
        <v>1181</v>
      </c>
      <c r="E149" s="64" t="s">
        <v>94</v>
      </c>
      <c r="F149" s="62" t="s">
        <v>564</v>
      </c>
      <c r="G149" s="65" t="s">
        <v>1182</v>
      </c>
      <c r="H149" s="62" t="s">
        <v>566</v>
      </c>
      <c r="I149" s="66">
        <v>44904</v>
      </c>
      <c r="J149" s="62" t="s">
        <v>577</v>
      </c>
      <c r="K149" s="66">
        <v>46730</v>
      </c>
      <c r="L149" s="67" t="s">
        <v>568</v>
      </c>
      <c r="M149" s="68">
        <v>0</v>
      </c>
      <c r="N149" s="68">
        <v>0</v>
      </c>
      <c r="O149" s="68">
        <v>4</v>
      </c>
      <c r="P149" s="68">
        <v>4</v>
      </c>
      <c r="Q149" s="62" t="s">
        <v>571</v>
      </c>
    </row>
    <row r="150" spans="1:17" s="81" customFormat="1" x14ac:dyDescent="0.3">
      <c r="A150" s="63" t="s">
        <v>1255</v>
      </c>
      <c r="B150" s="63" t="s">
        <v>1260</v>
      </c>
      <c r="C150" s="62" t="s">
        <v>1183</v>
      </c>
      <c r="D150" s="63" t="s">
        <v>1184</v>
      </c>
      <c r="E150" s="64" t="s">
        <v>94</v>
      </c>
      <c r="F150" s="62" t="s">
        <v>564</v>
      </c>
      <c r="G150" s="65" t="s">
        <v>1185</v>
      </c>
      <c r="H150" s="62" t="s">
        <v>566</v>
      </c>
      <c r="I150" s="66">
        <v>45063</v>
      </c>
      <c r="J150" s="62" t="s">
        <v>647</v>
      </c>
      <c r="K150" s="66">
        <v>46890</v>
      </c>
      <c r="L150" s="67" t="s">
        <v>568</v>
      </c>
      <c r="M150" s="68">
        <v>1</v>
      </c>
      <c r="N150" s="68">
        <v>0</v>
      </c>
      <c r="O150" s="68">
        <v>0</v>
      </c>
      <c r="P150" s="68">
        <v>1</v>
      </c>
      <c r="Q150" s="62"/>
    </row>
    <row r="151" spans="1:17" s="63" customFormat="1" ht="13.5" customHeight="1" x14ac:dyDescent="0.3">
      <c r="A151" s="63" t="s">
        <v>1255</v>
      </c>
      <c r="B151" s="63" t="s">
        <v>1260</v>
      </c>
      <c r="C151" s="62" t="s">
        <v>1121</v>
      </c>
      <c r="D151" s="63" t="s">
        <v>1122</v>
      </c>
      <c r="E151" s="64" t="s">
        <v>97</v>
      </c>
      <c r="F151" s="62" t="s">
        <v>564</v>
      </c>
      <c r="G151" s="62" t="s">
        <v>1123</v>
      </c>
      <c r="H151" s="66" t="s">
        <v>566</v>
      </c>
      <c r="I151" s="66">
        <v>45237</v>
      </c>
      <c r="J151" s="65" t="s">
        <v>577</v>
      </c>
      <c r="K151" s="66">
        <v>47064</v>
      </c>
      <c r="L151" s="66" t="s">
        <v>568</v>
      </c>
      <c r="M151" s="68">
        <v>0</v>
      </c>
      <c r="N151" s="71">
        <v>2</v>
      </c>
      <c r="O151" s="68">
        <v>0</v>
      </c>
      <c r="P151" s="68">
        <v>2</v>
      </c>
      <c r="Q151" s="67" t="s">
        <v>571</v>
      </c>
    </row>
    <row r="152" spans="1:17" s="63" customFormat="1" ht="12.75" customHeight="1" x14ac:dyDescent="0.3">
      <c r="A152" s="63" t="s">
        <v>1255</v>
      </c>
      <c r="B152" s="63" t="s">
        <v>1260</v>
      </c>
      <c r="C152" s="62" t="s">
        <v>1124</v>
      </c>
      <c r="D152" s="63" t="s">
        <v>1125</v>
      </c>
      <c r="E152" s="64" t="s">
        <v>97</v>
      </c>
      <c r="F152" s="62" t="s">
        <v>564</v>
      </c>
      <c r="G152" s="62" t="s">
        <v>1126</v>
      </c>
      <c r="H152" s="66" t="s">
        <v>566</v>
      </c>
      <c r="I152" s="66">
        <v>44264</v>
      </c>
      <c r="J152" s="65" t="s">
        <v>892</v>
      </c>
      <c r="K152" s="66">
        <v>46090</v>
      </c>
      <c r="L152" s="66" t="s">
        <v>568</v>
      </c>
      <c r="M152" s="68">
        <v>0</v>
      </c>
      <c r="N152" s="71">
        <v>2</v>
      </c>
      <c r="O152" s="68">
        <v>0</v>
      </c>
      <c r="P152" s="68">
        <v>2</v>
      </c>
      <c r="Q152" s="67" t="s">
        <v>571</v>
      </c>
    </row>
    <row r="153" spans="1:17" s="63" customFormat="1" x14ac:dyDescent="0.3">
      <c r="A153" s="63" t="s">
        <v>1255</v>
      </c>
      <c r="B153" s="63" t="s">
        <v>1260</v>
      </c>
      <c r="C153" s="62" t="s">
        <v>1127</v>
      </c>
      <c r="D153" s="63" t="s">
        <v>1128</v>
      </c>
      <c r="E153" s="64" t="s">
        <v>97</v>
      </c>
      <c r="F153" s="62" t="s">
        <v>564</v>
      </c>
      <c r="G153" s="65" t="s">
        <v>1129</v>
      </c>
      <c r="H153" s="62" t="s">
        <v>566</v>
      </c>
      <c r="I153" s="66">
        <v>44686</v>
      </c>
      <c r="J153" s="62" t="s">
        <v>1130</v>
      </c>
      <c r="K153" s="66" t="s">
        <v>1131</v>
      </c>
      <c r="L153" s="67" t="s">
        <v>568</v>
      </c>
      <c r="M153" s="68">
        <v>0</v>
      </c>
      <c r="N153" s="68">
        <v>8</v>
      </c>
      <c r="O153" s="68">
        <v>0</v>
      </c>
      <c r="P153" s="68">
        <v>8</v>
      </c>
      <c r="Q153" s="62" t="s">
        <v>571</v>
      </c>
    </row>
    <row r="154" spans="1:17" s="63" customFormat="1" x14ac:dyDescent="0.3">
      <c r="A154" s="63" t="s">
        <v>1255</v>
      </c>
      <c r="B154" s="63" t="s">
        <v>1260</v>
      </c>
      <c r="C154" s="62" t="s">
        <v>1132</v>
      </c>
      <c r="D154" s="63" t="s">
        <v>1133</v>
      </c>
      <c r="E154" s="64" t="s">
        <v>97</v>
      </c>
      <c r="F154" s="62" t="s">
        <v>564</v>
      </c>
      <c r="G154" s="65" t="s">
        <v>1134</v>
      </c>
      <c r="H154" s="62" t="s">
        <v>566</v>
      </c>
      <c r="I154" s="66">
        <v>44931</v>
      </c>
      <c r="J154" s="62" t="s">
        <v>928</v>
      </c>
      <c r="K154" s="66">
        <v>46757</v>
      </c>
      <c r="L154" s="67" t="s">
        <v>568</v>
      </c>
      <c r="M154" s="68">
        <v>1</v>
      </c>
      <c r="N154" s="68">
        <v>0</v>
      </c>
      <c r="O154" s="68">
        <v>0</v>
      </c>
      <c r="P154" s="68">
        <v>1</v>
      </c>
      <c r="Q154" s="62" t="s">
        <v>571</v>
      </c>
    </row>
    <row r="155" spans="1:17" s="63" customFormat="1" x14ac:dyDescent="0.3">
      <c r="A155" s="63" t="s">
        <v>1255</v>
      </c>
      <c r="B155" s="63" t="s">
        <v>1260</v>
      </c>
      <c r="C155" s="62" t="s">
        <v>1135</v>
      </c>
      <c r="D155" s="63" t="s">
        <v>1136</v>
      </c>
      <c r="E155" s="64" t="s">
        <v>97</v>
      </c>
      <c r="F155" s="62" t="s">
        <v>564</v>
      </c>
      <c r="G155" s="65" t="s">
        <v>1137</v>
      </c>
      <c r="H155" s="62" t="s">
        <v>566</v>
      </c>
      <c r="I155" s="66">
        <v>44976</v>
      </c>
      <c r="J155" s="62" t="s">
        <v>647</v>
      </c>
      <c r="K155" s="66">
        <v>46771</v>
      </c>
      <c r="L155" s="67" t="s">
        <v>568</v>
      </c>
      <c r="M155" s="68">
        <v>0</v>
      </c>
      <c r="N155" s="68">
        <v>1</v>
      </c>
      <c r="O155" s="68">
        <v>0</v>
      </c>
      <c r="P155" s="68">
        <v>1</v>
      </c>
      <c r="Q155" s="62" t="s">
        <v>569</v>
      </c>
    </row>
    <row r="156" spans="1:17" s="63" customFormat="1" x14ac:dyDescent="0.3">
      <c r="A156" s="63" t="s">
        <v>1255</v>
      </c>
      <c r="B156" s="63" t="s">
        <v>1260</v>
      </c>
      <c r="C156" s="62" t="s">
        <v>487</v>
      </c>
      <c r="D156" s="63" t="s">
        <v>488</v>
      </c>
      <c r="E156" s="64" t="s">
        <v>97</v>
      </c>
      <c r="F156" s="62" t="s">
        <v>564</v>
      </c>
      <c r="G156" s="65" t="s">
        <v>1138</v>
      </c>
      <c r="H156" s="62" t="s">
        <v>566</v>
      </c>
      <c r="I156" s="66">
        <v>44958</v>
      </c>
      <c r="J156" s="62" t="s">
        <v>1130</v>
      </c>
      <c r="K156" s="66">
        <v>46784</v>
      </c>
      <c r="L156" s="67" t="s">
        <v>568</v>
      </c>
      <c r="M156" s="68">
        <v>0</v>
      </c>
      <c r="N156" s="68">
        <v>9</v>
      </c>
      <c r="O156" s="68">
        <v>0</v>
      </c>
      <c r="P156" s="68">
        <v>9</v>
      </c>
      <c r="Q156" s="62" t="s">
        <v>571</v>
      </c>
    </row>
    <row r="157" spans="1:17" s="63" customFormat="1" x14ac:dyDescent="0.3">
      <c r="A157" s="63" t="s">
        <v>1255</v>
      </c>
      <c r="B157" s="63" t="s">
        <v>1260</v>
      </c>
      <c r="C157" s="62" t="s">
        <v>1139</v>
      </c>
      <c r="D157" s="63" t="s">
        <v>1140</v>
      </c>
      <c r="E157" s="64" t="s">
        <v>97</v>
      </c>
      <c r="F157" s="62" t="s">
        <v>564</v>
      </c>
      <c r="G157" s="65" t="s">
        <v>1141</v>
      </c>
      <c r="H157" s="62" t="s">
        <v>566</v>
      </c>
      <c r="I157" s="66">
        <v>45005</v>
      </c>
      <c r="J157" s="62" t="s">
        <v>594</v>
      </c>
      <c r="K157" s="66">
        <v>46832</v>
      </c>
      <c r="L157" s="67" t="s">
        <v>568</v>
      </c>
      <c r="M157" s="68">
        <v>1</v>
      </c>
      <c r="N157" s="68">
        <v>0</v>
      </c>
      <c r="O157" s="68">
        <v>0</v>
      </c>
      <c r="P157" s="68">
        <v>1</v>
      </c>
      <c r="Q157" s="62" t="s">
        <v>569</v>
      </c>
    </row>
    <row r="158" spans="1:17" s="63" customFormat="1" x14ac:dyDescent="0.3">
      <c r="A158" s="63" t="s">
        <v>1255</v>
      </c>
      <c r="B158" s="63" t="s">
        <v>1260</v>
      </c>
      <c r="C158" s="62" t="s">
        <v>1142</v>
      </c>
      <c r="D158" s="63" t="s">
        <v>1143</v>
      </c>
      <c r="E158" s="64" t="s">
        <v>97</v>
      </c>
      <c r="F158" s="62" t="s">
        <v>564</v>
      </c>
      <c r="G158" s="65" t="s">
        <v>1144</v>
      </c>
      <c r="H158" s="62" t="s">
        <v>566</v>
      </c>
      <c r="I158" s="66">
        <v>45187</v>
      </c>
      <c r="J158" s="62" t="s">
        <v>845</v>
      </c>
      <c r="K158" s="66">
        <v>47014</v>
      </c>
      <c r="L158" s="67" t="s">
        <v>568</v>
      </c>
      <c r="M158" s="68">
        <v>1</v>
      </c>
      <c r="N158" s="68">
        <v>0</v>
      </c>
      <c r="O158" s="68">
        <v>0</v>
      </c>
      <c r="P158" s="68">
        <v>1</v>
      </c>
      <c r="Q158" s="62" t="s">
        <v>571</v>
      </c>
    </row>
    <row r="159" spans="1:17" s="63" customFormat="1" x14ac:dyDescent="0.3">
      <c r="A159" s="63" t="s">
        <v>1255</v>
      </c>
      <c r="B159" s="63" t="s">
        <v>1260</v>
      </c>
      <c r="C159" s="62" t="s">
        <v>1145</v>
      </c>
      <c r="D159" s="63" t="s">
        <v>1146</v>
      </c>
      <c r="E159" s="64" t="s">
        <v>97</v>
      </c>
      <c r="F159" s="62" t="s">
        <v>564</v>
      </c>
      <c r="G159" s="65" t="s">
        <v>1147</v>
      </c>
      <c r="H159" s="62" t="s">
        <v>566</v>
      </c>
      <c r="I159" s="66">
        <v>45261</v>
      </c>
      <c r="J159" s="62" t="s">
        <v>1038</v>
      </c>
      <c r="K159" s="66">
        <v>47088</v>
      </c>
      <c r="L159" s="67" t="s">
        <v>568</v>
      </c>
      <c r="M159" s="68">
        <v>0</v>
      </c>
      <c r="N159" s="68">
        <v>1</v>
      </c>
      <c r="O159" s="68">
        <v>0</v>
      </c>
      <c r="P159" s="68">
        <v>1</v>
      </c>
      <c r="Q159" s="62" t="s">
        <v>677</v>
      </c>
    </row>
    <row r="160" spans="1:17" s="63" customFormat="1" x14ac:dyDescent="0.3">
      <c r="A160" s="63" t="s">
        <v>1255</v>
      </c>
      <c r="B160" s="63" t="s">
        <v>1260</v>
      </c>
      <c r="C160" s="62" t="s">
        <v>1148</v>
      </c>
      <c r="D160" s="63" t="s">
        <v>1149</v>
      </c>
      <c r="E160" s="64" t="s">
        <v>97</v>
      </c>
      <c r="F160" s="62" t="s">
        <v>564</v>
      </c>
      <c r="G160" s="65" t="s">
        <v>1150</v>
      </c>
      <c r="H160" s="62" t="s">
        <v>566</v>
      </c>
      <c r="I160" s="66">
        <v>45343</v>
      </c>
      <c r="J160" s="62" t="s">
        <v>577</v>
      </c>
      <c r="K160" s="66">
        <v>47170</v>
      </c>
      <c r="L160" s="67" t="s">
        <v>568</v>
      </c>
      <c r="M160" s="68">
        <v>1</v>
      </c>
      <c r="N160" s="68">
        <v>0</v>
      </c>
      <c r="O160" s="68">
        <v>0</v>
      </c>
      <c r="P160" s="68">
        <v>1</v>
      </c>
      <c r="Q160" s="62" t="s">
        <v>571</v>
      </c>
    </row>
    <row r="161" spans="1:17" s="63" customFormat="1" x14ac:dyDescent="0.3">
      <c r="A161" s="63" t="s">
        <v>1255</v>
      </c>
      <c r="B161" s="63" t="s">
        <v>1260</v>
      </c>
      <c r="C161" s="62" t="s">
        <v>1067</v>
      </c>
      <c r="D161" s="83" t="s">
        <v>1068</v>
      </c>
      <c r="E161" s="64" t="s">
        <v>1054</v>
      </c>
      <c r="F161" s="62" t="s">
        <v>564</v>
      </c>
      <c r="G161" s="77" t="s">
        <v>1069</v>
      </c>
      <c r="H161" s="62" t="s">
        <v>566</v>
      </c>
      <c r="I161" s="66">
        <v>43614</v>
      </c>
      <c r="J161" s="62" t="s">
        <v>705</v>
      </c>
      <c r="K161" s="66">
        <v>45441</v>
      </c>
      <c r="L161" s="67" t="s">
        <v>568</v>
      </c>
      <c r="M161" s="68">
        <v>1</v>
      </c>
      <c r="N161" s="68">
        <v>0</v>
      </c>
      <c r="O161" s="68">
        <v>0</v>
      </c>
      <c r="P161" s="68">
        <v>1</v>
      </c>
      <c r="Q161" s="62" t="s">
        <v>569</v>
      </c>
    </row>
    <row r="162" spans="1:17" s="63" customFormat="1" x14ac:dyDescent="0.3">
      <c r="A162" s="63" t="s">
        <v>1255</v>
      </c>
      <c r="B162" s="63" t="s">
        <v>1260</v>
      </c>
      <c r="C162" s="62" t="s">
        <v>1070</v>
      </c>
      <c r="D162" s="83" t="s">
        <v>1071</v>
      </c>
      <c r="E162" s="64" t="s">
        <v>1054</v>
      </c>
      <c r="F162" s="62" t="s">
        <v>564</v>
      </c>
      <c r="G162" s="77" t="s">
        <v>1072</v>
      </c>
      <c r="H162" s="62" t="s">
        <v>566</v>
      </c>
      <c r="I162" s="66">
        <v>43853</v>
      </c>
      <c r="J162" s="62" t="s">
        <v>1073</v>
      </c>
      <c r="K162" s="66">
        <v>45680</v>
      </c>
      <c r="L162" s="67" t="s">
        <v>568</v>
      </c>
      <c r="M162" s="68">
        <v>4</v>
      </c>
      <c r="N162" s="68">
        <v>0</v>
      </c>
      <c r="O162" s="68">
        <v>0</v>
      </c>
      <c r="P162" s="68">
        <v>4</v>
      </c>
      <c r="Q162" s="62" t="s">
        <v>569</v>
      </c>
    </row>
    <row r="163" spans="1:17" s="63" customFormat="1" x14ac:dyDescent="0.3">
      <c r="A163" s="63" t="s">
        <v>1255</v>
      </c>
      <c r="B163" s="63" t="s">
        <v>1260</v>
      </c>
      <c r="C163" s="62" t="s">
        <v>1074</v>
      </c>
      <c r="D163" s="83" t="s">
        <v>1075</v>
      </c>
      <c r="E163" s="64" t="s">
        <v>1054</v>
      </c>
      <c r="F163" s="62" t="s">
        <v>564</v>
      </c>
      <c r="G163" s="77" t="s">
        <v>1076</v>
      </c>
      <c r="H163" s="62" t="s">
        <v>566</v>
      </c>
      <c r="I163" s="66">
        <v>43882</v>
      </c>
      <c r="J163" s="62" t="s">
        <v>647</v>
      </c>
      <c r="K163" s="66">
        <v>45709</v>
      </c>
      <c r="L163" s="67" t="s">
        <v>568</v>
      </c>
      <c r="M163" s="68">
        <v>1</v>
      </c>
      <c r="N163" s="68">
        <v>0</v>
      </c>
      <c r="O163" s="68">
        <v>0</v>
      </c>
      <c r="P163" s="68">
        <v>1</v>
      </c>
      <c r="Q163" s="62" t="s">
        <v>576</v>
      </c>
    </row>
    <row r="164" spans="1:17" s="63" customFormat="1" x14ac:dyDescent="0.3">
      <c r="A164" s="63" t="s">
        <v>1255</v>
      </c>
      <c r="B164" s="63" t="s">
        <v>1260</v>
      </c>
      <c r="C164" s="62" t="s">
        <v>1077</v>
      </c>
      <c r="D164" s="83" t="s">
        <v>1078</v>
      </c>
      <c r="E164" s="64" t="s">
        <v>1054</v>
      </c>
      <c r="F164" s="62" t="s">
        <v>564</v>
      </c>
      <c r="G164" s="77" t="s">
        <v>1079</v>
      </c>
      <c r="H164" s="62" t="s">
        <v>566</v>
      </c>
      <c r="I164" s="66">
        <v>44127</v>
      </c>
      <c r="J164" s="62" t="s">
        <v>1080</v>
      </c>
      <c r="K164" s="66">
        <v>45953</v>
      </c>
      <c r="L164" s="67" t="s">
        <v>568</v>
      </c>
      <c r="M164" s="68">
        <v>2</v>
      </c>
      <c r="N164" s="68">
        <v>0</v>
      </c>
      <c r="O164" s="68">
        <v>0</v>
      </c>
      <c r="P164" s="68">
        <v>2</v>
      </c>
      <c r="Q164" s="62" t="s">
        <v>15</v>
      </c>
    </row>
    <row r="165" spans="1:17" s="63" customFormat="1" x14ac:dyDescent="0.3">
      <c r="A165" s="63" t="s">
        <v>1255</v>
      </c>
      <c r="B165" s="63" t="s">
        <v>1260</v>
      </c>
      <c r="C165" s="62" t="s">
        <v>1081</v>
      </c>
      <c r="D165" s="83" t="s">
        <v>1082</v>
      </c>
      <c r="E165" s="64" t="s">
        <v>1054</v>
      </c>
      <c r="F165" s="62" t="s">
        <v>564</v>
      </c>
      <c r="G165" s="77" t="s">
        <v>1083</v>
      </c>
      <c r="H165" s="62" t="s">
        <v>566</v>
      </c>
      <c r="I165" s="66">
        <v>44147</v>
      </c>
      <c r="J165" s="62" t="s">
        <v>647</v>
      </c>
      <c r="K165" s="66">
        <v>45973</v>
      </c>
      <c r="L165" s="67" t="s">
        <v>568</v>
      </c>
      <c r="M165" s="68">
        <v>1</v>
      </c>
      <c r="N165" s="68">
        <v>0</v>
      </c>
      <c r="O165" s="68">
        <v>0</v>
      </c>
      <c r="P165" s="68">
        <v>1</v>
      </c>
      <c r="Q165" s="62" t="s">
        <v>576</v>
      </c>
    </row>
    <row r="166" spans="1:17" s="63" customFormat="1" x14ac:dyDescent="0.3">
      <c r="A166" s="63" t="s">
        <v>1255</v>
      </c>
      <c r="B166" s="63" t="s">
        <v>1260</v>
      </c>
      <c r="C166" s="62" t="s">
        <v>1084</v>
      </c>
      <c r="D166" s="83" t="s">
        <v>1085</v>
      </c>
      <c r="E166" s="64" t="s">
        <v>1054</v>
      </c>
      <c r="F166" s="62" t="s">
        <v>564</v>
      </c>
      <c r="G166" s="77" t="s">
        <v>1086</v>
      </c>
      <c r="H166" s="62" t="s">
        <v>566</v>
      </c>
      <c r="I166" s="66">
        <v>45302</v>
      </c>
      <c r="J166" s="62" t="s">
        <v>586</v>
      </c>
      <c r="K166" s="66">
        <v>47129</v>
      </c>
      <c r="L166" s="67" t="s">
        <v>568</v>
      </c>
      <c r="M166" s="68">
        <v>2</v>
      </c>
      <c r="N166" s="68">
        <v>0</v>
      </c>
      <c r="O166" s="68">
        <v>0</v>
      </c>
      <c r="P166" s="68">
        <v>2</v>
      </c>
      <c r="Q166" s="62"/>
    </row>
    <row r="167" spans="1:17" s="63" customFormat="1" x14ac:dyDescent="0.3">
      <c r="A167" s="63" t="s">
        <v>1255</v>
      </c>
      <c r="B167" s="63" t="s">
        <v>1260</v>
      </c>
      <c r="C167" s="62" t="s">
        <v>1055</v>
      </c>
      <c r="D167" s="63" t="s">
        <v>1056</v>
      </c>
      <c r="E167" s="64" t="s">
        <v>1054</v>
      </c>
      <c r="F167" s="62" t="s">
        <v>564</v>
      </c>
      <c r="G167" s="77" t="s">
        <v>1057</v>
      </c>
      <c r="H167" s="62" t="s">
        <v>659</v>
      </c>
      <c r="I167" s="66">
        <v>42972</v>
      </c>
      <c r="J167" s="62" t="s">
        <v>647</v>
      </c>
      <c r="K167" s="66">
        <v>44798</v>
      </c>
      <c r="L167" s="67" t="s">
        <v>568</v>
      </c>
      <c r="M167" s="68">
        <v>0</v>
      </c>
      <c r="N167" s="68">
        <v>0</v>
      </c>
      <c r="O167" s="68">
        <v>4</v>
      </c>
      <c r="P167" s="68">
        <v>4</v>
      </c>
      <c r="Q167" s="62" t="s">
        <v>569</v>
      </c>
    </row>
    <row r="168" spans="1:17" s="63" customFormat="1" x14ac:dyDescent="0.3">
      <c r="A168" s="63" t="s">
        <v>1255</v>
      </c>
      <c r="B168" s="63" t="s">
        <v>1260</v>
      </c>
      <c r="C168" s="62" t="s">
        <v>509</v>
      </c>
      <c r="D168" s="82" t="s">
        <v>510</v>
      </c>
      <c r="E168" s="64" t="s">
        <v>1054</v>
      </c>
      <c r="F168" s="62" t="s">
        <v>564</v>
      </c>
      <c r="G168" s="77" t="s">
        <v>1058</v>
      </c>
      <c r="H168" s="62" t="s">
        <v>566</v>
      </c>
      <c r="I168" s="66">
        <v>45005</v>
      </c>
      <c r="J168" s="62" t="s">
        <v>881</v>
      </c>
      <c r="K168" s="66">
        <v>46832</v>
      </c>
      <c r="L168" s="67" t="s">
        <v>708</v>
      </c>
      <c r="M168" s="68">
        <v>0</v>
      </c>
      <c r="N168" s="68">
        <v>7</v>
      </c>
      <c r="O168" s="68">
        <v>0</v>
      </c>
      <c r="P168" s="68">
        <v>7</v>
      </c>
      <c r="Q168" s="62" t="s">
        <v>15</v>
      </c>
    </row>
    <row r="169" spans="1:17" s="63" customFormat="1" x14ac:dyDescent="0.3">
      <c r="A169" s="63" t="s">
        <v>1255</v>
      </c>
      <c r="B169" s="63" t="s">
        <v>1260</v>
      </c>
      <c r="C169" s="62" t="s">
        <v>511</v>
      </c>
      <c r="D169" s="82" t="s">
        <v>512</v>
      </c>
      <c r="E169" s="64" t="s">
        <v>1054</v>
      </c>
      <c r="F169" s="62" t="s">
        <v>564</v>
      </c>
      <c r="G169" s="77" t="s">
        <v>1059</v>
      </c>
      <c r="H169" s="62" t="s">
        <v>566</v>
      </c>
      <c r="I169" s="66">
        <v>45135</v>
      </c>
      <c r="J169" s="62" t="s">
        <v>881</v>
      </c>
      <c r="K169" s="66">
        <v>46962</v>
      </c>
      <c r="L169" s="67" t="s">
        <v>708</v>
      </c>
      <c r="M169" s="68">
        <v>2</v>
      </c>
      <c r="N169" s="68">
        <v>0</v>
      </c>
      <c r="O169" s="68">
        <v>0</v>
      </c>
      <c r="P169" s="68">
        <v>2</v>
      </c>
      <c r="Q169" s="62" t="s">
        <v>15</v>
      </c>
    </row>
    <row r="170" spans="1:17" s="63" customFormat="1" x14ac:dyDescent="0.3">
      <c r="A170" s="63" t="s">
        <v>1255</v>
      </c>
      <c r="B170" s="63" t="s">
        <v>1260</v>
      </c>
      <c r="C170" s="62" t="s">
        <v>514</v>
      </c>
      <c r="D170" s="82" t="s">
        <v>513</v>
      </c>
      <c r="E170" s="64" t="s">
        <v>1054</v>
      </c>
      <c r="F170" s="62" t="s">
        <v>564</v>
      </c>
      <c r="G170" s="77" t="s">
        <v>1060</v>
      </c>
      <c r="H170" s="62" t="s">
        <v>566</v>
      </c>
      <c r="I170" s="66">
        <v>45183</v>
      </c>
      <c r="J170" s="62" t="s">
        <v>881</v>
      </c>
      <c r="K170" s="66">
        <v>47010</v>
      </c>
      <c r="L170" s="67" t="s">
        <v>708</v>
      </c>
      <c r="M170" s="68">
        <v>2</v>
      </c>
      <c r="N170" s="68">
        <v>0</v>
      </c>
      <c r="O170" s="68">
        <v>0</v>
      </c>
      <c r="P170" s="68">
        <v>2</v>
      </c>
      <c r="Q170" s="62" t="s">
        <v>15</v>
      </c>
    </row>
    <row r="171" spans="1:17" s="63" customFormat="1" x14ac:dyDescent="0.3">
      <c r="A171" s="63" t="s">
        <v>1255</v>
      </c>
      <c r="B171" s="63" t="s">
        <v>1260</v>
      </c>
      <c r="C171" s="62" t="s">
        <v>1061</v>
      </c>
      <c r="D171" s="83" t="s">
        <v>1062</v>
      </c>
      <c r="E171" s="64" t="s">
        <v>1054</v>
      </c>
      <c r="F171" s="62" t="s">
        <v>564</v>
      </c>
      <c r="G171" s="62" t="s">
        <v>1063</v>
      </c>
      <c r="H171" s="62" t="s">
        <v>566</v>
      </c>
      <c r="I171" s="66">
        <v>44700</v>
      </c>
      <c r="J171" s="62" t="s">
        <v>586</v>
      </c>
      <c r="K171" s="66">
        <v>46526</v>
      </c>
      <c r="L171" s="62" t="s">
        <v>568</v>
      </c>
      <c r="M171" s="71">
        <v>2</v>
      </c>
      <c r="N171" s="71">
        <v>0</v>
      </c>
      <c r="O171" s="68">
        <v>0</v>
      </c>
      <c r="P171" s="68">
        <v>2</v>
      </c>
      <c r="Q171" s="67" t="s">
        <v>576</v>
      </c>
    </row>
    <row r="172" spans="1:17" s="63" customFormat="1" ht="16.95" customHeight="1" x14ac:dyDescent="0.3">
      <c r="A172" s="63" t="s">
        <v>1255</v>
      </c>
      <c r="B172" s="63" t="s">
        <v>1260</v>
      </c>
      <c r="C172" s="62" t="s">
        <v>1064</v>
      </c>
      <c r="D172" s="83" t="s">
        <v>1065</v>
      </c>
      <c r="E172" s="64" t="s">
        <v>1054</v>
      </c>
      <c r="F172" s="62" t="s">
        <v>564</v>
      </c>
      <c r="G172" s="77" t="s">
        <v>1066</v>
      </c>
      <c r="H172" s="62" t="s">
        <v>566</v>
      </c>
      <c r="I172" s="66">
        <v>44679</v>
      </c>
      <c r="J172" s="62" t="s">
        <v>647</v>
      </c>
      <c r="K172" s="66">
        <v>46505</v>
      </c>
      <c r="L172" s="67" t="s">
        <v>568</v>
      </c>
      <c r="M172" s="68">
        <v>3</v>
      </c>
      <c r="N172" s="68">
        <v>0</v>
      </c>
      <c r="O172" s="68">
        <v>0</v>
      </c>
      <c r="P172" s="68">
        <v>3</v>
      </c>
      <c r="Q172" s="62" t="s">
        <v>569</v>
      </c>
    </row>
    <row r="173" spans="1:17" s="63" customFormat="1" ht="16.95" customHeight="1" x14ac:dyDescent="0.3">
      <c r="A173" s="63" t="s">
        <v>1255</v>
      </c>
      <c r="B173" s="63" t="s">
        <v>1260</v>
      </c>
      <c r="C173" s="62" t="s">
        <v>1186</v>
      </c>
      <c r="D173" s="63" t="s">
        <v>1187</v>
      </c>
      <c r="E173" s="64" t="s">
        <v>98</v>
      </c>
      <c r="F173" s="62" t="s">
        <v>564</v>
      </c>
      <c r="G173" s="65" t="s">
        <v>1188</v>
      </c>
      <c r="H173" s="62" t="s">
        <v>566</v>
      </c>
      <c r="I173" s="66">
        <v>44741</v>
      </c>
      <c r="J173" s="62" t="s">
        <v>586</v>
      </c>
      <c r="K173" s="66">
        <v>46567</v>
      </c>
      <c r="L173" s="67" t="s">
        <v>568</v>
      </c>
      <c r="M173" s="68">
        <v>0</v>
      </c>
      <c r="N173" s="68">
        <v>1</v>
      </c>
      <c r="O173" s="68">
        <v>0</v>
      </c>
      <c r="P173" s="68">
        <v>1</v>
      </c>
      <c r="Q173" s="62" t="s">
        <v>569</v>
      </c>
    </row>
    <row r="174" spans="1:17" s="63" customFormat="1" x14ac:dyDescent="0.3">
      <c r="A174" s="63" t="s">
        <v>1255</v>
      </c>
      <c r="B174" s="63" t="s">
        <v>1260</v>
      </c>
      <c r="C174" s="62" t="s">
        <v>1189</v>
      </c>
      <c r="D174" s="63" t="s">
        <v>1190</v>
      </c>
      <c r="E174" s="64" t="s">
        <v>98</v>
      </c>
      <c r="F174" s="62" t="s">
        <v>564</v>
      </c>
      <c r="G174" s="65" t="s">
        <v>1191</v>
      </c>
      <c r="H174" s="62" t="s">
        <v>566</v>
      </c>
      <c r="I174" s="66">
        <v>44309</v>
      </c>
      <c r="J174" s="62" t="s">
        <v>605</v>
      </c>
      <c r="K174" s="66">
        <v>46135</v>
      </c>
      <c r="L174" s="67" t="s">
        <v>568</v>
      </c>
      <c r="M174" s="68">
        <v>2</v>
      </c>
      <c r="N174" s="68">
        <v>0</v>
      </c>
      <c r="O174" s="68">
        <v>0</v>
      </c>
      <c r="P174" s="68">
        <v>2</v>
      </c>
      <c r="Q174" s="62" t="s">
        <v>571</v>
      </c>
    </row>
    <row r="175" spans="1:17" s="63" customFormat="1" x14ac:dyDescent="0.3">
      <c r="A175" s="63" t="s">
        <v>1255</v>
      </c>
      <c r="B175" s="63" t="s">
        <v>1260</v>
      </c>
      <c r="C175" s="62" t="s">
        <v>1192</v>
      </c>
      <c r="D175" s="63" t="s">
        <v>1193</v>
      </c>
      <c r="E175" s="64" t="s">
        <v>98</v>
      </c>
      <c r="F175" s="62" t="s">
        <v>564</v>
      </c>
      <c r="G175" s="65" t="s">
        <v>1194</v>
      </c>
      <c r="H175" s="62" t="s">
        <v>566</v>
      </c>
      <c r="I175" s="66">
        <v>44082</v>
      </c>
      <c r="J175" s="62" t="s">
        <v>705</v>
      </c>
      <c r="K175" s="66">
        <v>45908</v>
      </c>
      <c r="L175" s="67" t="s">
        <v>568</v>
      </c>
      <c r="M175" s="68">
        <v>2</v>
      </c>
      <c r="N175" s="68">
        <v>0</v>
      </c>
      <c r="O175" s="68">
        <v>0</v>
      </c>
      <c r="P175" s="68">
        <v>2</v>
      </c>
      <c r="Q175" s="62" t="s">
        <v>576</v>
      </c>
    </row>
    <row r="176" spans="1:17" s="63" customFormat="1" x14ac:dyDescent="0.3">
      <c r="A176" s="63" t="s">
        <v>1255</v>
      </c>
      <c r="B176" s="63" t="s">
        <v>1260</v>
      </c>
      <c r="C176" s="62" t="s">
        <v>1195</v>
      </c>
      <c r="D176" s="63" t="s">
        <v>1196</v>
      </c>
      <c r="E176" s="64" t="s">
        <v>98</v>
      </c>
      <c r="F176" s="62" t="s">
        <v>564</v>
      </c>
      <c r="G176" s="65" t="s">
        <v>1197</v>
      </c>
      <c r="H176" s="62" t="s">
        <v>566</v>
      </c>
      <c r="I176" s="66">
        <v>44344</v>
      </c>
      <c r="J176" s="62" t="s">
        <v>658</v>
      </c>
      <c r="K176" s="66">
        <v>46170</v>
      </c>
      <c r="L176" s="67" t="s">
        <v>568</v>
      </c>
      <c r="M176" s="68">
        <v>2</v>
      </c>
      <c r="N176" s="68">
        <v>0</v>
      </c>
      <c r="O176" s="68">
        <v>0</v>
      </c>
      <c r="P176" s="68">
        <v>2</v>
      </c>
      <c r="Q176" s="62" t="s">
        <v>569</v>
      </c>
    </row>
    <row r="177" spans="1:17" s="63" customFormat="1" x14ac:dyDescent="0.3">
      <c r="A177" s="63" t="s">
        <v>1255</v>
      </c>
      <c r="B177" s="63" t="s">
        <v>1260</v>
      </c>
      <c r="C177" s="62" t="s">
        <v>1198</v>
      </c>
      <c r="D177" s="63" t="s">
        <v>1199</v>
      </c>
      <c r="E177" s="64" t="s">
        <v>98</v>
      </c>
      <c r="F177" s="62" t="s">
        <v>564</v>
      </c>
      <c r="G177" s="65" t="s">
        <v>1200</v>
      </c>
      <c r="H177" s="62" t="s">
        <v>566</v>
      </c>
      <c r="I177" s="66">
        <v>44942</v>
      </c>
      <c r="J177" s="62" t="s">
        <v>605</v>
      </c>
      <c r="K177" s="66">
        <v>46768</v>
      </c>
      <c r="L177" s="67" t="s">
        <v>568</v>
      </c>
      <c r="M177" s="68">
        <v>1</v>
      </c>
      <c r="N177" s="68">
        <v>0</v>
      </c>
      <c r="O177" s="68">
        <v>0</v>
      </c>
      <c r="P177" s="68">
        <v>1</v>
      </c>
      <c r="Q177" s="62" t="s">
        <v>571</v>
      </c>
    </row>
    <row r="178" spans="1:17" s="63" customFormat="1" x14ac:dyDescent="0.3">
      <c r="A178" s="63" t="s">
        <v>1255</v>
      </c>
      <c r="B178" s="63" t="s">
        <v>1260</v>
      </c>
      <c r="C178" s="62" t="s">
        <v>1206</v>
      </c>
      <c r="D178" s="63" t="s">
        <v>1207</v>
      </c>
      <c r="E178" s="64" t="s">
        <v>1208</v>
      </c>
      <c r="F178" s="62" t="s">
        <v>564</v>
      </c>
      <c r="G178" s="70" t="s">
        <v>1209</v>
      </c>
      <c r="H178" s="62" t="s">
        <v>566</v>
      </c>
      <c r="I178" s="66">
        <v>41374</v>
      </c>
      <c r="J178" s="62" t="s">
        <v>1210</v>
      </c>
      <c r="K178" s="66">
        <v>43205</v>
      </c>
      <c r="L178" s="67" t="s">
        <v>568</v>
      </c>
      <c r="M178" s="68">
        <v>0</v>
      </c>
      <c r="N178" s="68">
        <v>1</v>
      </c>
      <c r="O178" s="87">
        <v>0</v>
      </c>
      <c r="P178" s="68">
        <v>1</v>
      </c>
      <c r="Q178" s="62" t="s">
        <v>569</v>
      </c>
    </row>
    <row r="179" spans="1:17" s="63" customFormat="1" x14ac:dyDescent="0.3">
      <c r="A179" s="63" t="s">
        <v>1255</v>
      </c>
      <c r="B179" s="63" t="s">
        <v>1260</v>
      </c>
      <c r="C179" s="62" t="s">
        <v>1211</v>
      </c>
      <c r="D179" s="63" t="s">
        <v>1212</v>
      </c>
      <c r="E179" s="64" t="s">
        <v>1208</v>
      </c>
      <c r="F179" s="62" t="s">
        <v>564</v>
      </c>
      <c r="G179" s="70" t="s">
        <v>1213</v>
      </c>
      <c r="H179" s="62" t="s">
        <v>566</v>
      </c>
      <c r="I179" s="66" t="s">
        <v>600</v>
      </c>
      <c r="J179" s="67" t="s">
        <v>586</v>
      </c>
      <c r="K179" s="66" t="s">
        <v>600</v>
      </c>
      <c r="L179" s="67" t="s">
        <v>568</v>
      </c>
      <c r="M179" s="68">
        <v>4</v>
      </c>
      <c r="N179" s="68">
        <v>0</v>
      </c>
      <c r="O179" s="68">
        <v>0</v>
      </c>
      <c r="P179" s="68">
        <v>4</v>
      </c>
      <c r="Q179" s="72" t="s">
        <v>576</v>
      </c>
    </row>
    <row r="180" spans="1:17" s="63" customFormat="1" x14ac:dyDescent="0.3">
      <c r="A180" s="63" t="s">
        <v>1255</v>
      </c>
      <c r="B180" s="63" t="s">
        <v>1260</v>
      </c>
      <c r="C180" s="62" t="s">
        <v>1214</v>
      </c>
      <c r="D180" s="63" t="s">
        <v>1215</v>
      </c>
      <c r="E180" s="64" t="s">
        <v>1208</v>
      </c>
      <c r="F180" s="62" t="s">
        <v>564</v>
      </c>
      <c r="G180" s="65" t="s">
        <v>1216</v>
      </c>
      <c r="H180" s="62" t="s">
        <v>566</v>
      </c>
      <c r="I180" s="66">
        <v>44515</v>
      </c>
      <c r="J180" s="67" t="s">
        <v>928</v>
      </c>
      <c r="K180" s="66">
        <v>46341</v>
      </c>
      <c r="L180" s="67" t="s">
        <v>568</v>
      </c>
      <c r="M180" s="68">
        <v>1</v>
      </c>
      <c r="N180" s="68">
        <v>0</v>
      </c>
      <c r="O180" s="68">
        <v>0</v>
      </c>
      <c r="P180" s="68">
        <v>1</v>
      </c>
      <c r="Q180" s="72" t="s">
        <v>571</v>
      </c>
    </row>
    <row r="181" spans="1:17" s="63" customFormat="1" x14ac:dyDescent="0.3">
      <c r="A181" s="63" t="s">
        <v>1255</v>
      </c>
      <c r="B181" s="63" t="s">
        <v>1260</v>
      </c>
      <c r="C181" s="62" t="s">
        <v>102</v>
      </c>
      <c r="D181" s="83" t="s">
        <v>1201</v>
      </c>
      <c r="E181" s="64" t="s">
        <v>71</v>
      </c>
      <c r="F181" s="62" t="s">
        <v>564</v>
      </c>
      <c r="G181" s="62" t="s">
        <v>1202</v>
      </c>
      <c r="H181" s="77" t="s">
        <v>566</v>
      </c>
      <c r="I181" s="66">
        <v>43406</v>
      </c>
      <c r="J181" s="66" t="s">
        <v>586</v>
      </c>
      <c r="K181" s="66">
        <v>45232</v>
      </c>
      <c r="L181" s="66" t="s">
        <v>568</v>
      </c>
      <c r="M181" s="71">
        <v>0</v>
      </c>
      <c r="N181" s="71">
        <v>2</v>
      </c>
      <c r="O181" s="68">
        <v>0</v>
      </c>
      <c r="P181" s="68">
        <v>2</v>
      </c>
      <c r="Q181" s="67" t="s">
        <v>576</v>
      </c>
    </row>
    <row r="182" spans="1:17" s="63" customFormat="1" x14ac:dyDescent="0.3">
      <c r="A182" s="38" t="s">
        <v>1255</v>
      </c>
      <c r="B182" s="38" t="s">
        <v>1260</v>
      </c>
      <c r="C182" s="62" t="s">
        <v>1203</v>
      </c>
      <c r="D182" s="83" t="s">
        <v>1204</v>
      </c>
      <c r="E182" s="64" t="s">
        <v>71</v>
      </c>
      <c r="F182" s="62" t="s">
        <v>564</v>
      </c>
      <c r="G182" s="77" t="s">
        <v>1205</v>
      </c>
      <c r="H182" s="62" t="s">
        <v>566</v>
      </c>
      <c r="I182" s="66">
        <v>45034</v>
      </c>
      <c r="J182" s="62" t="s">
        <v>647</v>
      </c>
      <c r="K182" s="66">
        <v>46861</v>
      </c>
      <c r="L182" s="67" t="s">
        <v>568</v>
      </c>
      <c r="M182" s="68">
        <v>0</v>
      </c>
      <c r="N182" s="68">
        <v>1</v>
      </c>
      <c r="O182" s="68">
        <v>0</v>
      </c>
      <c r="P182" s="68">
        <v>1</v>
      </c>
      <c r="Q182" s="62" t="s">
        <v>576</v>
      </c>
    </row>
    <row r="183" spans="1:17" s="63" customFormat="1" x14ac:dyDescent="0.3">
      <c r="A183" s="63" t="s">
        <v>1255</v>
      </c>
      <c r="B183" s="63" t="s">
        <v>1260</v>
      </c>
      <c r="C183" s="62" t="s">
        <v>1217</v>
      </c>
      <c r="D183" s="63" t="s">
        <v>1218</v>
      </c>
      <c r="E183" s="64" t="s">
        <v>1208</v>
      </c>
      <c r="F183" s="62" t="s">
        <v>564</v>
      </c>
      <c r="G183" s="65" t="s">
        <v>1219</v>
      </c>
      <c r="H183" s="62" t="s">
        <v>566</v>
      </c>
      <c r="I183" s="66">
        <v>43801</v>
      </c>
      <c r="J183" s="66" t="s">
        <v>1220</v>
      </c>
      <c r="K183" s="66">
        <v>45628</v>
      </c>
      <c r="L183" s="66" t="s">
        <v>568</v>
      </c>
      <c r="M183" s="71">
        <v>1</v>
      </c>
      <c r="N183" s="71">
        <v>0</v>
      </c>
      <c r="O183" s="68">
        <v>0</v>
      </c>
      <c r="P183" s="68">
        <v>1</v>
      </c>
      <c r="Q183" s="67" t="s">
        <v>571</v>
      </c>
    </row>
    <row r="184" spans="1:17" s="63" customFormat="1" x14ac:dyDescent="0.3">
      <c r="A184" s="63" t="s">
        <v>1255</v>
      </c>
      <c r="B184" s="63" t="s">
        <v>1260</v>
      </c>
      <c r="C184" s="62" t="s">
        <v>1221</v>
      </c>
      <c r="D184" s="63" t="s">
        <v>1222</v>
      </c>
      <c r="E184" s="64" t="s">
        <v>1208</v>
      </c>
      <c r="F184" s="62" t="s">
        <v>564</v>
      </c>
      <c r="G184" s="65" t="s">
        <v>1223</v>
      </c>
      <c r="H184" s="62" t="s">
        <v>566</v>
      </c>
      <c r="I184" s="66">
        <v>43805</v>
      </c>
      <c r="J184" s="66" t="s">
        <v>604</v>
      </c>
      <c r="K184" s="66">
        <v>45632</v>
      </c>
      <c r="L184" s="66" t="s">
        <v>568</v>
      </c>
      <c r="M184" s="71">
        <v>0</v>
      </c>
      <c r="N184" s="71">
        <v>2</v>
      </c>
      <c r="O184" s="68">
        <v>0</v>
      </c>
      <c r="P184" s="68">
        <v>2</v>
      </c>
      <c r="Q184" s="67" t="s">
        <v>576</v>
      </c>
    </row>
    <row r="185" spans="1:17" s="63" customFormat="1" x14ac:dyDescent="0.3">
      <c r="A185" s="63" t="s">
        <v>1255</v>
      </c>
      <c r="B185" s="63" t="s">
        <v>1260</v>
      </c>
      <c r="C185" s="62" t="s">
        <v>1224</v>
      </c>
      <c r="D185" s="63" t="s">
        <v>1225</v>
      </c>
      <c r="E185" s="64" t="s">
        <v>1208</v>
      </c>
      <c r="F185" s="62" t="s">
        <v>564</v>
      </c>
      <c r="G185" s="65" t="s">
        <v>1226</v>
      </c>
      <c r="H185" s="62" t="s">
        <v>566</v>
      </c>
      <c r="I185" s="66">
        <v>44821</v>
      </c>
      <c r="J185" s="66" t="s">
        <v>577</v>
      </c>
      <c r="K185" s="66">
        <v>46647</v>
      </c>
      <c r="L185" s="66" t="s">
        <v>568</v>
      </c>
      <c r="M185" s="71">
        <v>0</v>
      </c>
      <c r="N185" s="71">
        <v>1</v>
      </c>
      <c r="O185" s="68">
        <v>0</v>
      </c>
      <c r="P185" s="68">
        <v>1</v>
      </c>
      <c r="Q185" s="67" t="s">
        <v>571</v>
      </c>
    </row>
    <row r="186" spans="1:17" s="63" customFormat="1" x14ac:dyDescent="0.3">
      <c r="A186" s="63" t="s">
        <v>1255</v>
      </c>
      <c r="B186" s="63" t="s">
        <v>1260</v>
      </c>
      <c r="C186" s="62" t="s">
        <v>1227</v>
      </c>
      <c r="D186" s="63" t="s">
        <v>1228</v>
      </c>
      <c r="E186" s="64" t="s">
        <v>1208</v>
      </c>
      <c r="F186" s="62" t="s">
        <v>564</v>
      </c>
      <c r="G186" s="65" t="s">
        <v>1229</v>
      </c>
      <c r="H186" s="62" t="s">
        <v>566</v>
      </c>
      <c r="I186" s="66">
        <v>44391</v>
      </c>
      <c r="J186" s="66" t="s">
        <v>577</v>
      </c>
      <c r="K186" s="66" t="s">
        <v>1230</v>
      </c>
      <c r="L186" s="66" t="s">
        <v>568</v>
      </c>
      <c r="M186" s="71">
        <v>4</v>
      </c>
      <c r="N186" s="71">
        <v>0</v>
      </c>
      <c r="O186" s="68">
        <v>0</v>
      </c>
      <c r="P186" s="68">
        <v>4</v>
      </c>
      <c r="Q186" s="67" t="s">
        <v>571</v>
      </c>
    </row>
    <row r="187" spans="1:17" s="63" customFormat="1" x14ac:dyDescent="0.3">
      <c r="A187" s="63" t="s">
        <v>1255</v>
      </c>
      <c r="B187" s="63" t="s">
        <v>1260</v>
      </c>
      <c r="C187" s="62" t="s">
        <v>1231</v>
      </c>
      <c r="D187" s="63" t="s">
        <v>1232</v>
      </c>
      <c r="E187" s="64" t="s">
        <v>1208</v>
      </c>
      <c r="F187" s="62" t="s">
        <v>564</v>
      </c>
      <c r="G187" s="65" t="s">
        <v>1233</v>
      </c>
      <c r="H187" s="62" t="s">
        <v>566</v>
      </c>
      <c r="I187" s="66">
        <v>44410</v>
      </c>
      <c r="J187" s="66" t="s">
        <v>604</v>
      </c>
      <c r="K187" s="66">
        <v>46236</v>
      </c>
      <c r="L187" s="66" t="s">
        <v>568</v>
      </c>
      <c r="M187" s="71">
        <v>1</v>
      </c>
      <c r="N187" s="71">
        <v>0</v>
      </c>
      <c r="O187" s="68">
        <v>0</v>
      </c>
      <c r="P187" s="68">
        <v>1</v>
      </c>
      <c r="Q187" s="67" t="s">
        <v>569</v>
      </c>
    </row>
    <row r="188" spans="1:17" s="63" customFormat="1" x14ac:dyDescent="0.3">
      <c r="A188" s="63" t="s">
        <v>1255</v>
      </c>
      <c r="B188" s="63" t="s">
        <v>1260</v>
      </c>
      <c r="C188" s="62" t="s">
        <v>1234</v>
      </c>
      <c r="D188" s="63" t="s">
        <v>1235</v>
      </c>
      <c r="E188" s="64" t="s">
        <v>1208</v>
      </c>
      <c r="F188" s="62" t="s">
        <v>564</v>
      </c>
      <c r="G188" s="65" t="s">
        <v>1236</v>
      </c>
      <c r="H188" s="62" t="s">
        <v>566</v>
      </c>
      <c r="I188" s="66">
        <v>44487</v>
      </c>
      <c r="J188" s="66" t="s">
        <v>581</v>
      </c>
      <c r="K188" s="66">
        <v>46313</v>
      </c>
      <c r="L188" s="66" t="s">
        <v>568</v>
      </c>
      <c r="M188" s="71">
        <v>2</v>
      </c>
      <c r="N188" s="71">
        <v>0</v>
      </c>
      <c r="O188" s="68">
        <v>0</v>
      </c>
      <c r="P188" s="68">
        <v>2</v>
      </c>
      <c r="Q188" s="67" t="s">
        <v>571</v>
      </c>
    </row>
    <row r="189" spans="1:17" s="63" customFormat="1" x14ac:dyDescent="0.3">
      <c r="A189" s="63" t="s">
        <v>1255</v>
      </c>
      <c r="B189" s="63" t="s">
        <v>1260</v>
      </c>
      <c r="C189" s="62" t="s">
        <v>1237</v>
      </c>
      <c r="D189" s="63" t="s">
        <v>1238</v>
      </c>
      <c r="E189" s="64" t="s">
        <v>1208</v>
      </c>
      <c r="F189" s="62" t="s">
        <v>564</v>
      </c>
      <c r="G189" s="65" t="s">
        <v>1239</v>
      </c>
      <c r="H189" s="62" t="s">
        <v>566</v>
      </c>
      <c r="I189" s="66">
        <v>44546</v>
      </c>
      <c r="J189" s="66" t="s">
        <v>586</v>
      </c>
      <c r="K189" s="66">
        <v>46372</v>
      </c>
      <c r="L189" s="66" t="s">
        <v>568</v>
      </c>
      <c r="M189" s="71">
        <v>0</v>
      </c>
      <c r="N189" s="71">
        <v>1</v>
      </c>
      <c r="O189" s="68">
        <v>0</v>
      </c>
      <c r="P189" s="68">
        <v>1</v>
      </c>
      <c r="Q189" s="67" t="s">
        <v>569</v>
      </c>
    </row>
    <row r="190" spans="1:17" s="63" customFormat="1" x14ac:dyDescent="0.3">
      <c r="A190" s="63" t="s">
        <v>1255</v>
      </c>
      <c r="B190" s="63" t="s">
        <v>1260</v>
      </c>
      <c r="C190" s="62" t="s">
        <v>1244</v>
      </c>
      <c r="D190" s="63" t="s">
        <v>1245</v>
      </c>
      <c r="E190" s="64" t="s">
        <v>1208</v>
      </c>
      <c r="F190" s="62" t="s">
        <v>564</v>
      </c>
      <c r="G190" s="65" t="s">
        <v>1246</v>
      </c>
      <c r="H190" s="62" t="s">
        <v>566</v>
      </c>
      <c r="I190" s="66" t="s">
        <v>1247</v>
      </c>
      <c r="J190" s="66" t="s">
        <v>647</v>
      </c>
      <c r="K190" s="66" t="s">
        <v>1248</v>
      </c>
      <c r="L190" s="66" t="s">
        <v>568</v>
      </c>
      <c r="M190" s="71">
        <v>0</v>
      </c>
      <c r="N190" s="71">
        <v>0</v>
      </c>
      <c r="O190" s="68">
        <v>1</v>
      </c>
      <c r="P190" s="68">
        <v>1</v>
      </c>
      <c r="Q190" s="67" t="s">
        <v>576</v>
      </c>
    </row>
    <row r="191" spans="1:17" s="63" customFormat="1" ht="12" customHeight="1" x14ac:dyDescent="0.3">
      <c r="A191" s="63" t="s">
        <v>1255</v>
      </c>
      <c r="B191" s="63" t="s">
        <v>1260</v>
      </c>
      <c r="C191" s="62" t="s">
        <v>1240</v>
      </c>
      <c r="D191" s="63" t="s">
        <v>1241</v>
      </c>
      <c r="E191" s="64" t="s">
        <v>1208</v>
      </c>
      <c r="F191" s="62" t="s">
        <v>564</v>
      </c>
      <c r="G191" s="65" t="s">
        <v>1242</v>
      </c>
      <c r="H191" s="62" t="s">
        <v>566</v>
      </c>
      <c r="I191" s="66">
        <v>44649</v>
      </c>
      <c r="J191" s="66" t="s">
        <v>647</v>
      </c>
      <c r="K191" s="66" t="s">
        <v>1243</v>
      </c>
      <c r="L191" s="66" t="s">
        <v>568</v>
      </c>
      <c r="M191" s="71">
        <v>1</v>
      </c>
      <c r="N191" s="71">
        <v>0</v>
      </c>
      <c r="O191" s="68">
        <v>0</v>
      </c>
      <c r="P191" s="68">
        <v>1</v>
      </c>
      <c r="Q191" s="67" t="s">
        <v>569</v>
      </c>
    </row>
    <row r="192" spans="1:17" s="63" customFormat="1" x14ac:dyDescent="0.3">
      <c r="A192" s="63" t="s">
        <v>1255</v>
      </c>
      <c r="B192" s="63" t="s">
        <v>1260</v>
      </c>
      <c r="C192" s="62" t="s">
        <v>1240</v>
      </c>
      <c r="D192" s="63" t="s">
        <v>1249</v>
      </c>
      <c r="E192" s="64" t="s">
        <v>1208</v>
      </c>
      <c r="F192" s="62" t="s">
        <v>564</v>
      </c>
      <c r="G192" s="65" t="s">
        <v>1250</v>
      </c>
      <c r="H192" s="62" t="s">
        <v>566</v>
      </c>
      <c r="I192" s="66">
        <v>45224</v>
      </c>
      <c r="J192" s="66" t="s">
        <v>604</v>
      </c>
      <c r="K192" s="66">
        <v>47051</v>
      </c>
      <c r="L192" s="66" t="s">
        <v>568</v>
      </c>
      <c r="M192" s="71">
        <v>1</v>
      </c>
      <c r="N192" s="71">
        <v>0</v>
      </c>
      <c r="O192" s="68">
        <v>0</v>
      </c>
      <c r="P192" s="68">
        <v>1</v>
      </c>
      <c r="Q192" s="67" t="s">
        <v>576</v>
      </c>
    </row>
    <row r="193" spans="4:14" x14ac:dyDescent="0.3">
      <c r="D193" s="63"/>
      <c r="E193" s="89"/>
      <c r="I193" s="17"/>
      <c r="K193" s="62"/>
      <c r="M193" s="87">
        <f>SUM(M2:M192)</f>
        <v>275</v>
      </c>
      <c r="N193" s="87">
        <f>SUM(N2:N192)</f>
        <v>122</v>
      </c>
    </row>
    <row r="194" spans="4:14" ht="27.6" x14ac:dyDescent="0.3">
      <c r="E194" s="88"/>
      <c r="I194" s="17"/>
      <c r="K194" s="62"/>
      <c r="L194" s="48" t="s">
        <v>1299</v>
      </c>
      <c r="M194" s="108">
        <v>0.8</v>
      </c>
      <c r="N194" s="87">
        <v>1</v>
      </c>
    </row>
    <row r="195" spans="4:14" x14ac:dyDescent="0.3">
      <c r="D195" s="104" t="s">
        <v>1294</v>
      </c>
      <c r="E195" s="105">
        <f>M195+N195</f>
        <v>342</v>
      </c>
      <c r="F195" s="38" t="s">
        <v>1251</v>
      </c>
      <c r="I195" s="17"/>
      <c r="K195" s="62"/>
      <c r="M195" s="105">
        <f>M193*M194</f>
        <v>220</v>
      </c>
      <c r="N195" s="105">
        <f t="shared" ref="N195" si="0">N193*N194</f>
        <v>122</v>
      </c>
    </row>
    <row r="197" spans="4:14" x14ac:dyDescent="0.3">
      <c r="D197" s="106" t="s">
        <v>1295</v>
      </c>
    </row>
    <row r="199" spans="4:14" x14ac:dyDescent="0.3">
      <c r="D199" s="38" t="s">
        <v>1296</v>
      </c>
    </row>
    <row r="200" spans="4:14" x14ac:dyDescent="0.3">
      <c r="D200" s="38" t="s">
        <v>1297</v>
      </c>
    </row>
  </sheetData>
  <sortState xmlns:xlrd2="http://schemas.microsoft.com/office/spreadsheetml/2017/richdata2" ref="A2:Q192">
    <sortCondition ref="C2:C192"/>
  </sortState>
  <conditionalFormatting sqref="C178:XFD179">
    <cfRule type="containsText" dxfId="0" priority="20" operator="containsText" text="FALSE">
      <formula>NOT(ISERROR(SEARCH("FALSE",C178)))</formula>
    </cfRule>
  </conditionalFormatting>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Large Sites Forecast 2024</vt:lpstr>
      <vt:lpstr>Allocations Forecast 2024</vt:lpstr>
      <vt:lpstr>Small Sites calc 2024</vt:lpstr>
      <vt:lpstr>'Allocations Forecast 2024'!Print_Area</vt:lpstr>
      <vt:lpstr>'Large Sites Forecast 2024'!Print_Area</vt:lpstr>
      <vt:lpstr>'Allocations Forecast 2024'!Print_Titles</vt:lpstr>
      <vt:lpstr>'Large Sites Forecast 2024'!Print_Titles</vt:lpstr>
    </vt:vector>
  </TitlesOfParts>
  <Company>City of Cardiff Council - Cyngor Dinas Caerdydd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Strangis, James</dc:creator>
  <cp:lastModifiedBy>Trueman, Kerry</cp:lastModifiedBy>
  <cp:lastPrinted>2019-09-12T11:18:27Z</cp:lastPrinted>
  <dcterms:created xsi:type="dcterms:W3CDTF">2019-07-04T14:23:19Z</dcterms:created>
  <dcterms:modified xsi:type="dcterms:W3CDTF">2026-06-10T09:12:05Z</dcterms:modified>
  <cp:contentStatus/>
</cp:coreProperties>
</file>